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5" windowWidth="15480" windowHeight="9435" firstSheet="3" activeTab="3"/>
  </bookViews>
  <sheets>
    <sheet name="План закупки более 100 тыс." sheetId="1" r:id="rId1"/>
    <sheet name="ПРОЕКТ Плана закупки ОКПД2" sheetId="3" r:id="rId2"/>
    <sheet name="ПРОЕКТ Плана закупки ОКДП+Тех.п" sheetId="4" r:id="rId3"/>
    <sheet name="План закупки на 2022 год" sheetId="10" r:id="rId4"/>
    <sheet name="Лист2" sheetId="12" r:id="rId5"/>
    <sheet name="Лист1" sheetId="11" r:id="rId6"/>
  </sheets>
  <definedNames>
    <definedName name="_xlnm._FilterDatabase" localSheetId="0" hidden="1">'План закупки более 100 тыс.'!$A$22:$O$33</definedName>
    <definedName name="_xlnm._FilterDatabase" localSheetId="3" hidden="1">'План закупки на 2022 год'!$A$14:$Q$16</definedName>
    <definedName name="_xlnm._FilterDatabase" localSheetId="2" hidden="1">'ПРОЕКТ Плана закупки ОКДП+Тех.п'!$B$19:$P$36</definedName>
    <definedName name="_xlnm._FilterDatabase" localSheetId="1" hidden="1">'ПРОЕКТ Плана закупки ОКПД2'!$B$18:$P$29</definedName>
    <definedName name="_xlnm.Print_Area" localSheetId="0">'План закупки более 100 тыс.'!$A$1:$O$135</definedName>
    <definedName name="_xlnm.Print_Area" localSheetId="3">'План закупки на 2022 год'!$A$1:$R$131</definedName>
    <definedName name="_xlnm.Print_Area" localSheetId="2">'ПРОЕКТ Плана закупки ОКДП+Тех.п'!$A$1:$P$154</definedName>
    <definedName name="_xlnm.Print_Area" localSheetId="1">'ПРОЕКТ Плана закупки ОКПД2'!$A$1:$P$178</definedName>
  </definedNames>
  <calcPr calcId="125725" refMode="R1C1"/>
</workbook>
</file>

<file path=xl/calcChain.xml><?xml version="1.0" encoding="utf-8"?>
<calcChain xmlns="http://schemas.openxmlformats.org/spreadsheetml/2006/main">
  <c r="A6" i="11"/>
  <c r="A11" s="1"/>
  <c r="A13" s="1"/>
  <c r="A15" s="1"/>
  <c r="L110" i="4"/>
  <c r="L113" s="1"/>
  <c r="L107" i="3"/>
  <c r="K111" i="1"/>
</calcChain>
</file>

<file path=xl/sharedStrings.xml><?xml version="1.0" encoding="utf-8"?>
<sst xmlns="http://schemas.openxmlformats.org/spreadsheetml/2006/main" count="3809" uniqueCount="562">
  <si>
    <t>Наименование заказчика</t>
  </si>
  <si>
    <t>Адрес местонахождения заказчика</t>
  </si>
  <si>
    <t>Телефон заказчика</t>
  </si>
  <si>
    <t>Электронная почта заказчика</t>
  </si>
  <si>
    <t>ИНН</t>
  </si>
  <si>
    <t>КПП</t>
  </si>
  <si>
    <t>ОКАТО</t>
  </si>
  <si>
    <t>Порядковый номер</t>
  </si>
  <si>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</si>
  <si>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</si>
  <si>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</si>
  <si>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</si>
  <si>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</si>
  <si>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</si>
  <si>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</si>
  <si>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</si>
  <si>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t>
  </si>
  <si>
    <t>График осуществления процедур закупки</t>
  </si>
  <si>
    <t>Код по ОКЕИ</t>
  </si>
  <si>
    <t>Наименование</t>
  </si>
  <si>
    <t>Код по ОКАТО</t>
  </si>
  <si>
    <t>наименование</t>
  </si>
  <si>
    <t xml:space="preserve">Планируемая дата или
период
размещения извещения о
закупке (месяц, год)
</t>
  </si>
  <si>
    <t xml:space="preserve">Срок исполнения
договора
(месяц, год)
</t>
  </si>
  <si>
    <t>да/нет</t>
  </si>
  <si>
    <t>796</t>
  </si>
  <si>
    <t>РМЭ, г.Волжск</t>
  </si>
  <si>
    <t>1</t>
  </si>
  <si>
    <t>ОАО "Волжский электромеханический завод"</t>
  </si>
  <si>
    <t>425008, Республика Марий Эл, г. Волжск, ул. Фрунзе, д. 1</t>
  </si>
  <si>
    <t>(83631) 4-45-95, факс (83631) 4-45-95</t>
  </si>
  <si>
    <t>vemz@mari-el.ru</t>
  </si>
  <si>
    <t>Бензин АИ-92</t>
  </si>
  <si>
    <t>__________________ Е.А. Баутин</t>
  </si>
  <si>
    <t>Г.П. Соловьева</t>
  </si>
  <si>
    <t>Н.Г. Ваньчушкин</t>
  </si>
  <si>
    <t>В.С. Козлов</t>
  </si>
  <si>
    <t xml:space="preserve"> </t>
  </si>
  <si>
    <t>В.Л. Целищев</t>
  </si>
  <si>
    <t>УТВЕРЖДАЮ</t>
  </si>
  <si>
    <t>А.В. Ометов</t>
  </si>
  <si>
    <t>План закупки товаров (работ, услуг) ОАО "Волжский электромеханический завод" на 2015 год</t>
  </si>
  <si>
    <t>Топливо дизельное (лето)</t>
  </si>
  <si>
    <t>Автомобиль легковой</t>
  </si>
  <si>
    <t>ЯНВАРЬ</t>
  </si>
  <si>
    <t>МАРТ</t>
  </si>
  <si>
    <t>АПРЕЛЬ</t>
  </si>
  <si>
    <t>МАЙ</t>
  </si>
  <si>
    <t>ИЮНЬ</t>
  </si>
  <si>
    <t>ФЕВРАЛЬ</t>
  </si>
  <si>
    <t>В соответствии с Техническим заданием</t>
  </si>
  <si>
    <t>февраль 2015 г.</t>
  </si>
  <si>
    <t>январь 2015 г.</t>
  </si>
  <si>
    <t>да</t>
  </si>
  <si>
    <t>ИЮЛЬ</t>
  </si>
  <si>
    <t>АВГУСТ</t>
  </si>
  <si>
    <t>СЕНТЯБРЬ</t>
  </si>
  <si>
    <t>ОКТЯБРЬ</t>
  </si>
  <si>
    <t>НОЯБРЬ</t>
  </si>
  <si>
    <t>ДЕКАБРЬ</t>
  </si>
  <si>
    <t>120</t>
  </si>
  <si>
    <t>л</t>
  </si>
  <si>
    <t>10 000</t>
  </si>
  <si>
    <t>май 2015 г.</t>
  </si>
  <si>
    <t>июнь 2015 г.</t>
  </si>
  <si>
    <t>сентябрь 2015 г.</t>
  </si>
  <si>
    <t>октябрь 2015 г.</t>
  </si>
  <si>
    <t>Оснастка технологическая для машиностроения</t>
  </si>
  <si>
    <t>ИСО 90001</t>
  </si>
  <si>
    <t>ноябрь 2015 г.</t>
  </si>
  <si>
    <t>декабрь 2015 г.</t>
  </si>
  <si>
    <t>Прокат сортовой и катанка горячекатанные стальные</t>
  </si>
  <si>
    <t>В соответствии с ГОСТ</t>
  </si>
  <si>
    <t>166</t>
  </si>
  <si>
    <t>кг</t>
  </si>
  <si>
    <t>6 580</t>
  </si>
  <si>
    <t>апрель 2015 г.</t>
  </si>
  <si>
    <t>Прокат листовой горячекатанный стальной без доп.обработки</t>
  </si>
  <si>
    <t>13 400</t>
  </si>
  <si>
    <t>3 350</t>
  </si>
  <si>
    <t>Полуфабрикаты из меди и медных сплавов</t>
  </si>
  <si>
    <t>Полуфабрикаты из алюминия</t>
  </si>
  <si>
    <t>Титан</t>
  </si>
  <si>
    <t>200</t>
  </si>
  <si>
    <t>Провода и кабели</t>
  </si>
  <si>
    <t>В соответствии с ГОСТ, ТУ</t>
  </si>
  <si>
    <t>006</t>
  </si>
  <si>
    <t>м</t>
  </si>
  <si>
    <t>Полимеры этилена в первичных формах</t>
  </si>
  <si>
    <t xml:space="preserve">Генеральный директор </t>
  </si>
  <si>
    <t>март 2015 г.</t>
  </si>
  <si>
    <t>24.10.6</t>
  </si>
  <si>
    <t>24.10.3</t>
  </si>
  <si>
    <t>24.42.2</t>
  </si>
  <si>
    <t>24.44.2</t>
  </si>
  <si>
    <t>23.45.3</t>
  </si>
  <si>
    <t>27.32.1</t>
  </si>
  <si>
    <t>20.16.1</t>
  </si>
  <si>
    <t>24.42</t>
  </si>
  <si>
    <t>24.44</t>
  </si>
  <si>
    <t>24.45.2</t>
  </si>
  <si>
    <t>27.3</t>
  </si>
  <si>
    <t>20.16</t>
  </si>
  <si>
    <t>Устройство входной группы административного здания ОАО "ВЭМЗ"</t>
  </si>
  <si>
    <t>июль 2015 г.</t>
  </si>
  <si>
    <t>август 2015 г.</t>
  </si>
  <si>
    <t>Изготовление и монтаж системы контроля доступа</t>
  </si>
  <si>
    <t>Замена окон на окна ПВХ в производственных и административных зданиях</t>
  </si>
  <si>
    <t>90</t>
  </si>
  <si>
    <t>Ремонт лестничных клеток, лифтовых холлов и коридоров 1-го, 2-го и 3-го этажей корпуса № 4</t>
  </si>
  <si>
    <t>Ремонт фасада корпуса № 4</t>
  </si>
  <si>
    <t>Типовой комплект ВКС</t>
  </si>
  <si>
    <t>Инженерная система с функцией печати и сканирования</t>
  </si>
  <si>
    <t>839</t>
  </si>
  <si>
    <t>Постпроцессор для 5-координатного станка с ЧПУ</t>
  </si>
  <si>
    <t xml:space="preserve">* введение в действие ОКВЭД2 и ОКПД2 с 1 января 2015 года </t>
  </si>
  <si>
    <t>(Приказ Федерального агенства по техническому регулированию и метрологии от 31.01.2014 г. № 14-ст)</t>
  </si>
  <si>
    <t>Периодический медицинский осмотр</t>
  </si>
  <si>
    <t>792</t>
  </si>
  <si>
    <t>запрос котировок</t>
  </si>
  <si>
    <t>Центрифуга для отжима белья</t>
  </si>
  <si>
    <t>Молочные продукты</t>
  </si>
  <si>
    <t>Качественное проведение мед.осмотра врачами, невысокая стоимость, наличие лицензии на оказание данного вида услуги</t>
  </si>
  <si>
    <t>В соответствии с Техническим регламентом на молоко и молочную продукцию (ФЗ № 88 от 12.06.08 г.)</t>
  </si>
  <si>
    <t>116</t>
  </si>
  <si>
    <t>Специальная оценка условий труда</t>
  </si>
  <si>
    <t>642</t>
  </si>
  <si>
    <t>конкурс</t>
  </si>
  <si>
    <t>85.12</t>
  </si>
  <si>
    <t>29.56.21</t>
  </si>
  <si>
    <t>15.51</t>
  </si>
  <si>
    <t>45.11.1</t>
  </si>
  <si>
    <t>45.11</t>
  </si>
  <si>
    <t>46.71</t>
  </si>
  <si>
    <t>46.71.12</t>
  </si>
  <si>
    <t>28.49.23.199</t>
  </si>
  <si>
    <t>28.94</t>
  </si>
  <si>
    <t>28.1</t>
  </si>
  <si>
    <t>10.5</t>
  </si>
  <si>
    <t>63.11</t>
  </si>
  <si>
    <t>58.29.29</t>
  </si>
  <si>
    <t>46.52.1</t>
  </si>
  <si>
    <t>26.20</t>
  </si>
  <si>
    <t>26.20.18</t>
  </si>
  <si>
    <t>41.20</t>
  </si>
  <si>
    <t>43.32</t>
  </si>
  <si>
    <t>43.32.10</t>
  </si>
  <si>
    <t>43.29</t>
  </si>
  <si>
    <t>43.29.19</t>
  </si>
  <si>
    <t>43.3</t>
  </si>
  <si>
    <t>43.31.10</t>
  </si>
  <si>
    <t>71.20.7</t>
  </si>
  <si>
    <t>71.20.19.130</t>
  </si>
  <si>
    <t>Курсы по повышению квалификации</t>
  </si>
  <si>
    <t>закупка у единственного поставщика</t>
  </si>
  <si>
    <t>по факту</t>
  </si>
  <si>
    <t>январь-декабрь 2015 г.</t>
  </si>
  <si>
    <t>нет</t>
  </si>
  <si>
    <t>85.42.19</t>
  </si>
  <si>
    <t>85.42</t>
  </si>
  <si>
    <t>35.23.11</t>
  </si>
  <si>
    <t>35.11.10.110</t>
  </si>
  <si>
    <t>61.10.11</t>
  </si>
  <si>
    <t>35.14</t>
  </si>
  <si>
    <t>Электрическая энергия</t>
  </si>
  <si>
    <t>61.10</t>
  </si>
  <si>
    <t>36.00.2</t>
  </si>
  <si>
    <t>Итого, руб.:</t>
  </si>
  <si>
    <t>О.В. Курдюмова</t>
  </si>
  <si>
    <t>Исполнитель, инженер по организации закупок ______________________________________________</t>
  </si>
  <si>
    <t>Начальник отдела закупок _____________________________________________________________</t>
  </si>
  <si>
    <t>М.В. Ворончихина</t>
  </si>
  <si>
    <t>Начальник Управления по безопсности и кадрам ___________________________________________</t>
  </si>
  <si>
    <t>Начальник ОМТСиК _________________________________________________________________</t>
  </si>
  <si>
    <t>Главный бухгалетр __________________________________________________________________</t>
  </si>
  <si>
    <t>Зам. генерального директора по производству _____________________________________________</t>
  </si>
  <si>
    <t>Главный инженер ___________________________________________________________________</t>
  </si>
  <si>
    <t>аукцион</t>
  </si>
  <si>
    <t>ед</t>
  </si>
  <si>
    <t>чел</t>
  </si>
  <si>
    <t>ч</t>
  </si>
  <si>
    <t>шт</t>
  </si>
  <si>
    <t>компл</t>
  </si>
  <si>
    <t>тыс м3</t>
  </si>
  <si>
    <t>март-декабрь 2015 г.</t>
  </si>
  <si>
    <t>январь-декабрь 2016 г.</t>
  </si>
  <si>
    <t>Запасные части и узлы для модернизации металлорежущих станков (24К40СФ)</t>
  </si>
  <si>
    <t>Запасные части и узлы для модернизации металлорежущих станков (ГФ2171С5)</t>
  </si>
  <si>
    <t>Фрезерный обрабатывающий центр DMU-60</t>
  </si>
  <si>
    <t>Пресс гидравлический ДЕ 2428</t>
  </si>
  <si>
    <t>Выпрямитель модульный Flex Kraft 12B/600 A DUAL</t>
  </si>
  <si>
    <t>Стереоувеличитель Mantis Men</t>
  </si>
  <si>
    <t>2</t>
  </si>
  <si>
    <t>6</t>
  </si>
  <si>
    <t>Запасные части, узлы, детали и принадлежности к станкам</t>
  </si>
  <si>
    <t>Капитальный ремонт токарного станка (1И611П)</t>
  </si>
  <si>
    <t>Машина контактной точечной сварки TECNA 8214/380</t>
  </si>
  <si>
    <t>Запасные части и узлы для модернизации металлорежущих станков (6Б75В)</t>
  </si>
  <si>
    <t>Капитальный ремонт фрезерного станка (676П)</t>
  </si>
  <si>
    <t>Капитальный ремонт фрезерного станка (ВМ-127)</t>
  </si>
  <si>
    <t>Выпрямитель модульный Flex Kraft 12B/1200 A DUAL</t>
  </si>
  <si>
    <t>Плоскошлифовальный станок типа ОШ PRG-2550</t>
  </si>
  <si>
    <t>Базовая линия термоусадки и балансировки инструмента Power Camp Mini</t>
  </si>
  <si>
    <t>Внутришлифовальный станок</t>
  </si>
  <si>
    <t>Вакуумная печь серия VHGO модель 996</t>
  </si>
  <si>
    <t>Заточный станок для спиралевидных сверл CS-1</t>
  </si>
  <si>
    <t>Рабочее место визуального контроллера ПУ, VS8</t>
  </si>
  <si>
    <t>Сварочный полуавтомат EWM Taurus 355 Synergic S TDM + доп. оборудование</t>
  </si>
  <si>
    <t>Заточный станок для 2-х, 3-х и 4-х перовых фрез по торцу и по ленточке</t>
  </si>
  <si>
    <t>Запасные части и узлы для модернизации металлорежущих станков (2202ВМФ4)</t>
  </si>
  <si>
    <t>тыс кВт*ч</t>
  </si>
  <si>
    <t>Газ горючий природный сухой отбензиненный</t>
  </si>
  <si>
    <t>Услуги  канализации</t>
  </si>
  <si>
    <t>В соответствии с образовательной программой</t>
  </si>
  <si>
    <t>43.33</t>
  </si>
  <si>
    <t>Путевки в пансионат</t>
  </si>
  <si>
    <t>июнь-август 2015 г.</t>
  </si>
  <si>
    <t xml:space="preserve">Услуги телефонной связи </t>
  </si>
  <si>
    <t>Техническое обслуживание ГРП котельной</t>
  </si>
  <si>
    <t>Прожигающая установка ВУПК-03-25</t>
  </si>
  <si>
    <t>Источник бесперебойного питания</t>
  </si>
  <si>
    <t>Разделительный трансформатор ТРТ-100000</t>
  </si>
  <si>
    <t>1 400</t>
  </si>
  <si>
    <t>110</t>
  </si>
  <si>
    <t>Ремонт кровельного покрытия из наплавляемых материалов</t>
  </si>
  <si>
    <t>43.91</t>
  </si>
  <si>
    <t>Оборудование и материалы системы ПС и СОУЭ для корпусов 1,4 с последующим монтажом</t>
  </si>
  <si>
    <t>Мера электрического сопротивления</t>
  </si>
  <si>
    <t>16</t>
  </si>
  <si>
    <t>Прибор универсальный измерительный Р4833</t>
  </si>
  <si>
    <t>Измеритель иммитанса Е7-20</t>
  </si>
  <si>
    <t>Мультимер Fluke 179</t>
  </si>
  <si>
    <t>10</t>
  </si>
  <si>
    <t>Измеритель модуляции СК3-45 (блок АЧС-103А)</t>
  </si>
  <si>
    <t>30.02.90.000</t>
  </si>
  <si>
    <t>33.20.43.160</t>
  </si>
  <si>
    <t>33.20.44.192</t>
  </si>
  <si>
    <t>30.02.90.00</t>
  </si>
  <si>
    <t>33.20.2</t>
  </si>
  <si>
    <t>Аттестация испытательной лаборатории</t>
  </si>
  <si>
    <t>74.20</t>
  </si>
  <si>
    <t>74.20.10</t>
  </si>
  <si>
    <t>Информационно-правовое обеспечение "Гарант"</t>
  </si>
  <si>
    <t>28.41.4</t>
  </si>
  <si>
    <t>25.73</t>
  </si>
  <si>
    <t>33.12</t>
  </si>
  <si>
    <t>33.12.22</t>
  </si>
  <si>
    <t>33.13</t>
  </si>
  <si>
    <t>33.12.23</t>
  </si>
  <si>
    <t>28.41.1</t>
  </si>
  <si>
    <t>28.41.22.130</t>
  </si>
  <si>
    <t>28.41.2</t>
  </si>
  <si>
    <t>28.41.33.130</t>
  </si>
  <si>
    <t>27.90</t>
  </si>
  <si>
    <t>26.70.5</t>
  </si>
  <si>
    <t>27.90.31.110</t>
  </si>
  <si>
    <t>28.41.23.130</t>
  </si>
  <si>
    <t>28.21.2</t>
  </si>
  <si>
    <t>28.21.13.111</t>
  </si>
  <si>
    <t>28.41.23.120</t>
  </si>
  <si>
    <t>Услуги проводного интернета</t>
  </si>
  <si>
    <t>14 200</t>
  </si>
  <si>
    <t>35.22.11</t>
  </si>
  <si>
    <t>35.22.10.120</t>
  </si>
  <si>
    <t>61.10.3</t>
  </si>
  <si>
    <t>61.10.4</t>
  </si>
  <si>
    <t>27.11.13</t>
  </si>
  <si>
    <t>28.41</t>
  </si>
  <si>
    <t>27.1</t>
  </si>
  <si>
    <t>26.30.6</t>
  </si>
  <si>
    <t>63.11.1</t>
  </si>
  <si>
    <t>12</t>
  </si>
  <si>
    <t>13</t>
  </si>
  <si>
    <t>14</t>
  </si>
  <si>
    <t>15</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</si>
  <si>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</si>
  <si>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</si>
  <si>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</si>
  <si>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</si>
  <si>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</si>
  <si>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</si>
  <si>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</si>
  <si>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</si>
  <si>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</si>
  <si>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</si>
  <si>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</si>
  <si>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</si>
  <si>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</si>
  <si>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</si>
  <si>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</si>
  <si>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</si>
  <si>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</si>
  <si>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</si>
  <si>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</si>
  <si>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</si>
  <si>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</si>
  <si>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</si>
  <si>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</si>
  <si>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</si>
  <si>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</si>
  <si>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</si>
  <si>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</si>
  <si>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</si>
  <si>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</si>
  <si>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</si>
  <si>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</si>
  <si>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</si>
  <si>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</si>
  <si>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</si>
  <si>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</si>
  <si>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</si>
  <si>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</si>
  <si>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</si>
  <si>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</si>
  <si>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</si>
  <si>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</si>
  <si>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</si>
  <si>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</si>
  <si>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</si>
  <si>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</si>
  <si>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</si>
  <si>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</si>
  <si>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</si>
  <si>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</si>
  <si>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</si>
  <si>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</si>
  <si>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</si>
  <si>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</si>
  <si>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</si>
  <si>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</si>
  <si>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</si>
  <si>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</si>
  <si>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</si>
  <si>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Частотно-регулируемый привод</t>
  </si>
  <si>
    <t>55.20</t>
  </si>
  <si>
    <t>37.00.11.110</t>
  </si>
  <si>
    <t>55.20.11</t>
  </si>
  <si>
    <t>28.4</t>
  </si>
  <si>
    <t>26.70</t>
  </si>
  <si>
    <t>27.90.11.000</t>
  </si>
  <si>
    <t>26.30.50.120</t>
  </si>
  <si>
    <t>06.20.10.110</t>
  </si>
  <si>
    <t>27.11.43.000</t>
  </si>
  <si>
    <t>СОГЛАСОВАНО</t>
  </si>
  <si>
    <t>Код  по  ОКПД2*</t>
  </si>
  <si>
    <t>Код по ОКВЭД2*</t>
  </si>
  <si>
    <t>ПРОЕКТ</t>
  </si>
  <si>
    <t>Ремонт вытяжной вентиляции на гальванических линиях</t>
  </si>
  <si>
    <t>75</t>
  </si>
  <si>
    <t>33.12.18</t>
  </si>
  <si>
    <t>31.10.50.119</t>
  </si>
  <si>
    <t>33.40.22.144</t>
  </si>
  <si>
    <t>29.21.13.622</t>
  </si>
  <si>
    <t>29.42.40.310</t>
  </si>
  <si>
    <t xml:space="preserve"> Двухкоординатный измерительный прибор (Модернизация ДИП-1)</t>
  </si>
  <si>
    <t>Подразделение</t>
  </si>
  <si>
    <t>428</t>
  </si>
  <si>
    <t>438</t>
  </si>
  <si>
    <t>ПРОФКОМ</t>
  </si>
  <si>
    <t>418</t>
  </si>
  <si>
    <t>426</t>
  </si>
  <si>
    <t>441</t>
  </si>
  <si>
    <t>429</t>
  </si>
  <si>
    <t>453</t>
  </si>
  <si>
    <t>422</t>
  </si>
  <si>
    <t>Код по ОКВЭД</t>
  </si>
  <si>
    <t>Код  по  ОКДП</t>
  </si>
  <si>
    <t>Заточной универсальный станок ВЗ-818</t>
  </si>
  <si>
    <t>Вакуумная печь TZ-1200 VF</t>
  </si>
  <si>
    <t>РМЭ, г. Волжск</t>
  </si>
  <si>
    <t>50.1</t>
  </si>
  <si>
    <t>64.20</t>
  </si>
  <si>
    <t>52.48.13</t>
  </si>
  <si>
    <t>31.10.1</t>
  </si>
  <si>
    <t>2922835</t>
  </si>
  <si>
    <t>2922090</t>
  </si>
  <si>
    <t>2922150</t>
  </si>
  <si>
    <t>7423050</t>
  </si>
  <si>
    <t>9434000</t>
  </si>
  <si>
    <t>2922162</t>
  </si>
  <si>
    <t>29.42.1</t>
  </si>
  <si>
    <t>31.62.1</t>
  </si>
  <si>
    <t>2914121</t>
  </si>
  <si>
    <t>3190290</t>
  </si>
  <si>
    <t>31.20</t>
  </si>
  <si>
    <t>8514114</t>
  </si>
  <si>
    <t>85.11.2</t>
  </si>
  <si>
    <t>2320231</t>
  </si>
  <si>
    <t>50.50</t>
  </si>
  <si>
    <t>2922131</t>
  </si>
  <si>
    <t>85.1</t>
  </si>
  <si>
    <t>52.48.12</t>
  </si>
  <si>
    <t>51.33.1</t>
  </si>
  <si>
    <t>Техническое перевооружение котельной с установкой двух водогрейных котлов</t>
  </si>
  <si>
    <t>ЗАКРЫТЫЙ КОНКУРС</t>
  </si>
  <si>
    <t>ВСЕГО, руб.:</t>
  </si>
  <si>
    <t>Начальник Управления по безопасности и кадрам ___________________________</t>
  </si>
  <si>
    <t>Начальник отдела закупок _____________________________________________</t>
  </si>
  <si>
    <t>Зам. генерального директора по экономическим</t>
  </si>
  <si>
    <t>вопросам, развитию предприятия, маркетингу и сбыту _______________________</t>
  </si>
  <si>
    <t>А.Р. Насыбуллин</t>
  </si>
  <si>
    <t>5010000</t>
  </si>
  <si>
    <t>27.44</t>
  </si>
  <si>
    <t>40.10.2</t>
  </si>
  <si>
    <t>41.00.1</t>
  </si>
  <si>
    <t>40.20.1</t>
  </si>
  <si>
    <t>64.20.11</t>
  </si>
  <si>
    <t>6420020             6420030</t>
  </si>
  <si>
    <t>33.20.9</t>
  </si>
  <si>
    <t>3115216</t>
  </si>
  <si>
    <t>80.22.22</t>
  </si>
  <si>
    <t>29.40.1</t>
  </si>
  <si>
    <t>29.40</t>
  </si>
  <si>
    <t>2926640</t>
  </si>
  <si>
    <t>29.24.31</t>
  </si>
  <si>
    <t>74.20.44</t>
  </si>
  <si>
    <t>27.16</t>
  </si>
  <si>
    <t>27.16.2</t>
  </si>
  <si>
    <t>27.42.5</t>
  </si>
  <si>
    <t>27.53</t>
  </si>
  <si>
    <t>31.30</t>
  </si>
  <si>
    <t>24.16</t>
  </si>
  <si>
    <t>29.23.9</t>
  </si>
  <si>
    <t>9432000        4530243</t>
  </si>
  <si>
    <t>45.2</t>
  </si>
  <si>
    <t>45.25</t>
  </si>
  <si>
    <t>4540260</t>
  </si>
  <si>
    <t>29.40.9</t>
  </si>
  <si>
    <t>45.3</t>
  </si>
  <si>
    <t>4530000</t>
  </si>
  <si>
    <t>4520000</t>
  </si>
  <si>
    <t>45.21</t>
  </si>
  <si>
    <t>4540120</t>
  </si>
  <si>
    <t>29.21.2</t>
  </si>
  <si>
    <t>3140000</t>
  </si>
  <si>
    <t>25.23</t>
  </si>
  <si>
    <t>4540220</t>
  </si>
  <si>
    <t>7290000</t>
  </si>
  <si>
    <t>28.22.2</t>
  </si>
  <si>
    <t>2721190</t>
  </si>
  <si>
    <t xml:space="preserve">Начальник цеха 418 __________________________________________________ </t>
  </si>
  <si>
    <t>Р.Н. Сиразиев</t>
  </si>
  <si>
    <t>Т.А. Талипов</t>
  </si>
  <si>
    <t>Зам.главного инженера - Начальник отдела ОТ и ПБ _________________________</t>
  </si>
  <si>
    <t>О.В. Костромин</t>
  </si>
  <si>
    <t>Н.А. Маркина</t>
  </si>
  <si>
    <t>Главный метролог  ___________________________________________________</t>
  </si>
  <si>
    <t>Главный механик ____________________________________________________</t>
  </si>
  <si>
    <t>Главный энергетик ___________________________________________________</t>
  </si>
  <si>
    <t>Е.Н. Бутров</t>
  </si>
  <si>
    <t>Начальник отдела 453 _________________________________________________</t>
  </si>
  <si>
    <t>К.А. Савин</t>
  </si>
  <si>
    <t>Начальник отдела кадров ______________________________________________</t>
  </si>
  <si>
    <t>Г.В. Вицина</t>
  </si>
  <si>
    <t>Начальник ОМТСиК _________________________________________________</t>
  </si>
  <si>
    <t>Зам.главного инженера _______________________________________________</t>
  </si>
  <si>
    <t>В.В. Тиняев</t>
  </si>
  <si>
    <t>Председатель ПРОФКОМа ____________________________________________</t>
  </si>
  <si>
    <t>Е.Ф. Рыбакова</t>
  </si>
  <si>
    <t>ПРОЕКТ Плана закупки на 2015 год</t>
  </si>
  <si>
    <t>3131000</t>
  </si>
  <si>
    <t>2413110</t>
  </si>
  <si>
    <t>2712130</t>
  </si>
  <si>
    <t>2712140</t>
  </si>
  <si>
    <t>2721110</t>
  </si>
  <si>
    <t>33.2</t>
  </si>
  <si>
    <t>2914000</t>
  </si>
  <si>
    <t>3314280</t>
  </si>
  <si>
    <t>Аккредитация метрологической службы</t>
  </si>
  <si>
    <t>Поверка средств измерения (СИ)</t>
  </si>
  <si>
    <t>декабрь 2016 г.</t>
  </si>
  <si>
    <t>Наличие лицензионного договора</t>
  </si>
  <si>
    <t>Аттестация эталонов</t>
  </si>
  <si>
    <t>"___" ____________ 2014 г.</t>
  </si>
  <si>
    <t>74.20.4</t>
  </si>
  <si>
    <t>7424000</t>
  </si>
  <si>
    <t>7224000</t>
  </si>
  <si>
    <t>2724010</t>
  </si>
  <si>
    <t>Сопровождение периодического справочника "Гарант"</t>
  </si>
  <si>
    <t>ВНИИМС</t>
  </si>
  <si>
    <t>Росаккредитация</t>
  </si>
  <si>
    <t>Филиал ФБУ "46 ЦНИИ Миноборон России"</t>
  </si>
  <si>
    <t>Двухкоординатный измерительный прибор (Модернизация ДИП-1)</t>
  </si>
  <si>
    <t xml:space="preserve">Электродинамическая установка </t>
  </si>
  <si>
    <t xml:space="preserve">Термокамера </t>
  </si>
  <si>
    <t>434</t>
  </si>
  <si>
    <t>36.12</t>
  </si>
  <si>
    <t>3612050</t>
  </si>
  <si>
    <t>Мебель для офисов</t>
  </si>
  <si>
    <t>36.63.4</t>
  </si>
  <si>
    <t>3699090</t>
  </si>
  <si>
    <t>В соответсвтвии с ГОСТ, ТУ</t>
  </si>
  <si>
    <t>Линолеум</t>
  </si>
  <si>
    <t>055</t>
  </si>
  <si>
    <t>кв.м</t>
  </si>
  <si>
    <t>2 800</t>
  </si>
  <si>
    <t>Аккредитованные региональные центры стандартизации и метрологии</t>
  </si>
  <si>
    <t>3150350</t>
  </si>
  <si>
    <t>Светодиодные светильники</t>
  </si>
  <si>
    <t>3319230      3190180</t>
  </si>
  <si>
    <t>Тепловизор</t>
  </si>
  <si>
    <t>4540140</t>
  </si>
  <si>
    <t>ЗАКРЫТЫЕ ПРОЦЕДУРЫ</t>
  </si>
  <si>
    <t>Прибор учета электроэнергии</t>
  </si>
  <si>
    <t xml:space="preserve">Провода </t>
  </si>
  <si>
    <t>5-ти осевой фрезерный обрабатывающий центр</t>
  </si>
  <si>
    <t>9432000</t>
  </si>
  <si>
    <t>Техническое обслуживание лифтов</t>
  </si>
  <si>
    <t>4</t>
  </si>
  <si>
    <t xml:space="preserve"> Токарный станок 250ИТВМ.Ф1</t>
  </si>
  <si>
    <t>Водяная окрасочная кабина малогабаритная NUOVA MINIVELO MV2</t>
  </si>
  <si>
    <t>Персональный компьютер (в комплекте системный блок, монитор, клавиатура, мышь)</t>
  </si>
  <si>
    <t>33.20.6</t>
  </si>
  <si>
    <t>3321164</t>
  </si>
  <si>
    <t>45.32</t>
  </si>
  <si>
    <t>29.24.2</t>
  </si>
  <si>
    <t>2919791</t>
  </si>
  <si>
    <t>33.20.4</t>
  </si>
  <si>
    <t>3312480</t>
  </si>
  <si>
    <t>29.22.9</t>
  </si>
  <si>
    <t>Трубы электросварные</t>
  </si>
  <si>
    <t>27.2</t>
  </si>
  <si>
    <t>2715800</t>
  </si>
  <si>
    <t>21 237</t>
  </si>
  <si>
    <t>Коагулянты</t>
  </si>
  <si>
    <t>24.1</t>
  </si>
  <si>
    <t>2429134</t>
  </si>
  <si>
    <t>1 000</t>
  </si>
  <si>
    <t>76</t>
  </si>
  <si>
    <t>77</t>
  </si>
  <si>
    <t>Замена тепловой изоляции на наружном участке теплотрассы</t>
  </si>
  <si>
    <t>АО "Волжский электромеханический завод"</t>
  </si>
  <si>
    <t>Код по ОКВЭД 2</t>
  </si>
  <si>
    <t>Код  по  ОКПД 2</t>
  </si>
  <si>
    <t>425000, Республика Марий Эл, г. Волжск, ул. Фрунзе, д. 1</t>
  </si>
  <si>
    <t>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t>
  </si>
  <si>
    <t>Код целевой статьи расходов, код вида расходов</t>
  </si>
  <si>
    <t>для всех</t>
  </si>
  <si>
    <t xml:space="preserve"> -</t>
  </si>
  <si>
    <t>смп</t>
  </si>
  <si>
    <t xml:space="preserve"> +</t>
  </si>
  <si>
    <t>смп+общ</t>
  </si>
  <si>
    <t>база</t>
  </si>
  <si>
    <t>34214143,36/49832401,72=68,66%</t>
  </si>
  <si>
    <t>2024</t>
  </si>
  <si>
    <t>-</t>
  </si>
  <si>
    <t>_________________</t>
  </si>
  <si>
    <t>(Ф.И.О., должность руководителя (уполномоченного лица) заказчика)</t>
  </si>
  <si>
    <t>(подпись)</t>
  </si>
  <si>
    <t>(дата утверждения)</t>
  </si>
  <si>
    <t>Баутин Евгений Александрович,
Генеральный директор АО "ВЭМЗ"</t>
  </si>
  <si>
    <t>2025</t>
  </si>
  <si>
    <t xml:space="preserve">План закупки товаров (работ, услуг) на 2023, 2024, 2025 годы </t>
  </si>
  <si>
    <t>Участие субъектов малого и среднего предпринимательства  в закупке</t>
  </si>
  <si>
    <t xml:space="preserve">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0,00 рублей.
</t>
  </si>
  <si>
    <t xml:space="preserve">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составляет 0,00 рублей.
</t>
  </si>
  <si>
    <t xml:space="preserve">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0,00 рублей.
</t>
  </si>
  <si>
    <t>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 малого и среднего предпринимательства, составляет 0,00 рублей.</t>
  </si>
  <si>
    <t>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0,00 рублей.</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</si>
  <si>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0,00 рублей.</t>
  </si>
  <si>
    <t xml:space="preserve">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0,00 рублей.
</t>
  </si>
  <si>
    <t xml:space="preserve">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касающейся первого года реализации, раздела, указанного в пункте 1(1) требований к форме плана закупки товаров (работ, услуг), утвержденных постановлением Правительства Российской Федерации от 17 сентября 2012 г. N 932 "Об утверждении Правил формирования плана закупки товаров (работ, услуг) и требований к форме такого плана, составляет 0,00   рублей (0 процентов).
</t>
  </si>
</sst>
</file>

<file path=xl/styles.xml><?xml version="1.0" encoding="utf-8"?>
<styleSheet xmlns="http://schemas.openxmlformats.org/spreadsheetml/2006/main">
  <numFmts count="3">
    <numFmt numFmtId="164" formatCode="[$-419]mmmm\ yyyy;@"/>
    <numFmt numFmtId="165" formatCode="#,##0.00_р_."/>
    <numFmt numFmtId="166" formatCode="#,##0.00\ _₽"/>
  </numFmts>
  <fonts count="46">
    <font>
      <sz val="11"/>
      <color theme="1"/>
      <name val="Calibri"/>
      <family val="2"/>
      <charset val="204"/>
      <scheme val="minor"/>
    </font>
    <font>
      <sz val="10"/>
      <name val="Arial Cyr"/>
      <family val="2"/>
      <charset val="204"/>
    </font>
    <font>
      <sz val="10"/>
      <name val="Arial"/>
      <family val="2"/>
      <charset val="204"/>
    </font>
    <font>
      <sz val="10"/>
      <name val="Arial Cyr"/>
      <charset val="204"/>
    </font>
    <font>
      <sz val="30"/>
      <name val="Times New Roman"/>
      <family val="1"/>
      <charset val="204"/>
    </font>
    <font>
      <b/>
      <sz val="30"/>
      <name val="Times New Roman"/>
      <family val="1"/>
      <charset val="204"/>
    </font>
    <font>
      <sz val="30"/>
      <color indexed="8"/>
      <name val="Times New Roman"/>
      <family val="1"/>
      <charset val="204"/>
    </font>
    <font>
      <sz val="30"/>
      <color indexed="8"/>
      <name val="Calibri"/>
      <family val="2"/>
      <charset val="204"/>
    </font>
    <font>
      <u/>
      <sz val="30"/>
      <color indexed="12"/>
      <name val="Times New Roman"/>
      <family val="1"/>
      <charset val="204"/>
    </font>
    <font>
      <sz val="30"/>
      <color indexed="10"/>
      <name val="Times New Roman"/>
      <family val="1"/>
      <charset val="204"/>
    </font>
    <font>
      <b/>
      <sz val="36"/>
      <name val="Times New Roman"/>
      <family val="1"/>
      <charset val="204"/>
    </font>
    <font>
      <sz val="48"/>
      <name val="Times New Roman"/>
      <family val="1"/>
      <charset val="204"/>
    </font>
    <font>
      <b/>
      <sz val="48"/>
      <name val="Times New Roman"/>
      <family val="1"/>
      <charset val="204"/>
    </font>
    <font>
      <sz val="48"/>
      <color indexed="8"/>
      <name val="Times New Roman"/>
      <family val="1"/>
      <charset val="204"/>
    </font>
    <font>
      <sz val="48"/>
      <color indexed="8"/>
      <name val="Calibri"/>
      <family val="2"/>
      <charset val="204"/>
    </font>
    <font>
      <u/>
      <sz val="48"/>
      <color indexed="12"/>
      <name val="Times New Roman"/>
      <family val="1"/>
      <charset val="204"/>
    </font>
    <font>
      <sz val="48"/>
      <color indexed="10"/>
      <name val="Times New Roman"/>
      <family val="1"/>
      <charset val="204"/>
    </font>
    <font>
      <sz val="60"/>
      <name val="Times New Roman"/>
      <family val="1"/>
      <charset val="204"/>
    </font>
    <font>
      <b/>
      <sz val="60"/>
      <name val="Times New Roman"/>
      <family val="1"/>
      <charset val="204"/>
    </font>
    <font>
      <b/>
      <sz val="65"/>
      <name val="Times New Roman"/>
      <family val="1"/>
      <charset val="204"/>
    </font>
    <font>
      <sz val="65"/>
      <name val="Times New Roman"/>
      <family val="1"/>
      <charset val="204"/>
    </font>
    <font>
      <b/>
      <sz val="55"/>
      <name val="Times New Roman"/>
      <family val="1"/>
      <charset val="204"/>
    </font>
    <font>
      <sz val="55"/>
      <name val="Times New Roman"/>
      <family val="1"/>
      <charset val="204"/>
    </font>
    <font>
      <sz val="40"/>
      <name val="Times New Roman"/>
      <family val="1"/>
      <charset val="204"/>
    </font>
    <font>
      <b/>
      <sz val="52"/>
      <name val="Times New Roman"/>
      <family val="1"/>
      <charset val="204"/>
    </font>
    <font>
      <sz val="60"/>
      <color indexed="8"/>
      <name val="Times New Roman"/>
      <family val="1"/>
      <charset val="204"/>
    </font>
    <font>
      <sz val="60"/>
      <color indexed="8"/>
      <name val="Calibri"/>
      <family val="2"/>
      <charset val="204"/>
    </font>
    <font>
      <u/>
      <sz val="60"/>
      <color indexed="12"/>
      <name val="Times New Roman"/>
      <family val="1"/>
      <charset val="204"/>
    </font>
    <font>
      <sz val="50"/>
      <name val="Times New Roman"/>
      <family val="1"/>
      <charset val="204"/>
    </font>
    <font>
      <b/>
      <sz val="50"/>
      <name val="Times New Roman"/>
      <family val="1"/>
      <charset val="204"/>
    </font>
    <font>
      <sz val="65"/>
      <color indexed="10"/>
      <name val="Times New Roman"/>
      <family val="1"/>
      <charset val="204"/>
    </font>
    <font>
      <b/>
      <sz val="75"/>
      <name val="Times New Roman"/>
      <family val="1"/>
      <charset val="204"/>
    </font>
    <font>
      <sz val="75"/>
      <name val="Times New Roman"/>
      <family val="1"/>
      <charset val="204"/>
    </font>
    <font>
      <u/>
      <sz val="65"/>
      <color indexed="12"/>
      <name val="Times New Roman"/>
      <family val="1"/>
      <charset val="204"/>
    </font>
    <font>
      <sz val="65"/>
      <color indexed="8"/>
      <name val="Times New Roman"/>
      <family val="1"/>
      <charset val="204"/>
    </font>
    <font>
      <b/>
      <sz val="53"/>
      <name val="Times New Roman"/>
      <family val="1"/>
      <charset val="204"/>
    </font>
    <font>
      <u/>
      <sz val="11"/>
      <color theme="10"/>
      <name val="Calibri"/>
      <family val="2"/>
      <charset val="204"/>
    </font>
    <font>
      <b/>
      <sz val="85"/>
      <name val="Times New Roman"/>
      <family val="1"/>
      <charset val="204"/>
    </font>
    <font>
      <sz val="65"/>
      <color rgb="FFFF0000"/>
      <name val="Times New Roman"/>
      <family val="1"/>
      <charset val="204"/>
    </font>
    <font>
      <sz val="53"/>
      <color theme="1"/>
      <name val="Calibri"/>
      <family val="2"/>
      <charset val="204"/>
      <scheme val="minor"/>
    </font>
    <font>
      <b/>
      <sz val="11"/>
      <color theme="1"/>
      <name val="Calibri"/>
      <family val="2"/>
      <charset val="204"/>
      <scheme val="minor"/>
    </font>
    <font>
      <b/>
      <sz val="120"/>
      <name val="Times New Roman"/>
      <family val="1"/>
      <charset val="204"/>
    </font>
    <font>
      <sz val="55"/>
      <color indexed="10"/>
      <name val="Times New Roman"/>
      <family val="1"/>
      <charset val="204"/>
    </font>
    <font>
      <u/>
      <sz val="55"/>
      <name val="Times New Roman"/>
      <family val="1"/>
      <charset val="204"/>
    </font>
    <font>
      <sz val="55"/>
      <color theme="1"/>
      <name val="Calibri"/>
      <family val="2"/>
      <charset val="204"/>
      <scheme val="minor"/>
    </font>
    <font>
      <sz val="55"/>
      <color rgb="FFFF0000"/>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36" fillId="0" borderId="0" applyNumberFormat="0" applyFill="0" applyBorder="0" applyAlignment="0" applyProtection="0">
      <alignment vertical="top"/>
      <protection locked="0"/>
    </xf>
    <xf numFmtId="0" fontId="1" fillId="0" borderId="0"/>
    <xf numFmtId="0" fontId="2" fillId="0" borderId="0"/>
    <xf numFmtId="0" fontId="3" fillId="0" borderId="0"/>
  </cellStyleXfs>
  <cellXfs count="546">
    <xf numFmtId="0" fontId="0" fillId="0" borderId="0" xfId="0"/>
    <xf numFmtId="0" fontId="4"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0" fontId="4" fillId="0" borderId="0" xfId="0" applyFont="1" applyAlignment="1">
      <alignment vertical="center"/>
    </xf>
    <xf numFmtId="4" fontId="5" fillId="0" borderId="0" xfId="0" applyNumberFormat="1" applyFont="1" applyFill="1" applyBorder="1" applyAlignment="1">
      <alignment horizontal="left" vertical="center"/>
    </xf>
    <xf numFmtId="164"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horizontal="left" vertical="center"/>
    </xf>
    <xf numFmtId="0" fontId="5" fillId="0" borderId="0" xfId="0" applyFont="1" applyFill="1" applyAlignment="1">
      <alignment horizontal="center" vertical="center"/>
    </xf>
    <xf numFmtId="4" fontId="4" fillId="0" borderId="0" xfId="0" applyNumberFormat="1" applyFont="1" applyFill="1" applyAlignment="1">
      <alignment horizontal="left" vertical="center"/>
    </xf>
    <xf numFmtId="164" fontId="4" fillId="0" borderId="0" xfId="0" applyNumberFormat="1" applyFont="1" applyFill="1" applyAlignment="1">
      <alignment horizontal="left" vertical="center"/>
    </xf>
    <xf numFmtId="0" fontId="5" fillId="0" borderId="1" xfId="0"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Fill="1" applyAlignment="1">
      <alignment horizontal="center" vertical="center" textRotation="90"/>
    </xf>
    <xf numFmtId="0" fontId="5" fillId="0" borderId="1" xfId="0" applyFont="1" applyFill="1" applyBorder="1" applyAlignment="1">
      <alignment horizontal="center" vertical="center" textRotation="90" wrapText="1"/>
    </xf>
    <xf numFmtId="0" fontId="5" fillId="0" borderId="1" xfId="0" applyFont="1" applyFill="1" applyBorder="1" applyAlignment="1">
      <alignment horizontal="center" vertical="center" textRotation="90"/>
    </xf>
    <xf numFmtId="164"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4" applyFont="1" applyFill="1" applyBorder="1" applyAlignment="1">
      <alignment horizontal="center" vertical="center" wrapText="1"/>
    </xf>
    <xf numFmtId="49" fontId="4" fillId="0" borderId="1" xfId="3"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9" fillId="0" borderId="0" xfId="0" applyNumberFormat="1" applyFont="1" applyFill="1" applyAlignment="1">
      <alignment horizontal="center" vertical="center"/>
    </xf>
    <xf numFmtId="49" fontId="4" fillId="0" borderId="2" xfId="0" applyNumberFormat="1" applyFont="1" applyFill="1" applyBorder="1" applyAlignment="1">
      <alignment horizontal="center" vertical="center" wrapText="1"/>
    </xf>
    <xf numFmtId="49" fontId="4" fillId="0" borderId="2" xfId="3"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164" fontId="4" fillId="0" borderId="3"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4" applyFont="1" applyBorder="1" applyAlignment="1">
      <alignment horizontal="center" vertical="center" wrapText="1"/>
    </xf>
    <xf numFmtId="0" fontId="4" fillId="0" borderId="2" xfId="0" applyFont="1" applyBorder="1" applyAlignment="1">
      <alignment horizontal="center" vertical="center" wrapText="1"/>
    </xf>
    <xf numFmtId="3"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164" fontId="4" fillId="0" borderId="2"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49" fontId="4" fillId="0" borderId="1" xfId="0" applyNumberFormat="1" applyFont="1" applyBorder="1" applyAlignment="1">
      <alignment horizontal="center" vertical="center"/>
    </xf>
    <xf numFmtId="3"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49" fontId="4" fillId="0" borderId="0" xfId="0" applyNumberFormat="1" applyFont="1" applyAlignment="1">
      <alignment horizontal="center" vertical="center"/>
    </xf>
    <xf numFmtId="49" fontId="5" fillId="0" borderId="1" xfId="0" applyNumberFormat="1"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 fontId="4" fillId="0" borderId="0" xfId="0" applyNumberFormat="1" applyFont="1" applyFill="1" applyBorder="1" applyAlignment="1">
      <alignment horizontal="center" vertical="center" wrapText="1"/>
    </xf>
    <xf numFmtId="16"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Font="1"/>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49" fontId="4" fillId="3" borderId="1" xfId="3" applyNumberFormat="1" applyFont="1" applyFill="1" applyBorder="1" applyAlignment="1">
      <alignment horizontal="center" vertical="center" wrapText="1"/>
    </xf>
    <xf numFmtId="0" fontId="4" fillId="3" borderId="1" xfId="4" applyFont="1" applyFill="1" applyBorder="1" applyAlignment="1">
      <alignment horizontal="center" vertical="center" wrapText="1"/>
    </xf>
    <xf numFmtId="0" fontId="5" fillId="3" borderId="1" xfId="4"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10" fillId="0" borderId="0" xfId="0" applyFont="1" applyFill="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39" fontId="4" fillId="3" borderId="1" xfId="0" applyNumberFormat="1" applyFont="1" applyFill="1" applyBorder="1" applyAlignment="1">
      <alignment horizontal="center" vertical="center" wrapText="1"/>
    </xf>
    <xf numFmtId="39" fontId="4" fillId="0" borderId="1" xfId="0" applyNumberFormat="1" applyFont="1" applyFill="1" applyBorder="1" applyAlignment="1">
      <alignment horizontal="center" vertical="center" wrapText="1"/>
    </xf>
    <xf numFmtId="39" fontId="4" fillId="2" borderId="1" xfId="0" applyNumberFormat="1" applyFont="1" applyFill="1" applyBorder="1" applyAlignment="1">
      <alignment horizontal="center" vertical="center" wrapText="1"/>
    </xf>
    <xf numFmtId="39" fontId="4" fillId="0" borderId="2" xfId="0" applyNumberFormat="1" applyFont="1" applyFill="1" applyBorder="1" applyAlignment="1">
      <alignment horizontal="center" vertical="center" wrapText="1"/>
    </xf>
    <xf numFmtId="39" fontId="4" fillId="0" borderId="3" xfId="0" applyNumberFormat="1" applyFont="1" applyFill="1" applyBorder="1" applyAlignment="1">
      <alignment horizontal="center" vertical="center" wrapText="1"/>
    </xf>
    <xf numFmtId="39" fontId="4" fillId="0" borderId="1" xfId="0" applyNumberFormat="1" applyFont="1" applyBorder="1" applyAlignment="1">
      <alignment horizontal="center" vertical="center" wrapText="1"/>
    </xf>
    <xf numFmtId="39" fontId="4" fillId="3" borderId="1" xfId="0" applyNumberFormat="1" applyFont="1" applyFill="1" applyBorder="1" applyAlignment="1">
      <alignment horizontal="center" vertical="center"/>
    </xf>
    <xf numFmtId="39" fontId="4" fillId="2" borderId="1" xfId="0" applyNumberFormat="1" applyFont="1" applyFill="1" applyBorder="1" applyAlignment="1">
      <alignment horizontal="center" vertical="center"/>
    </xf>
    <xf numFmtId="39" fontId="4" fillId="0" borderId="1" xfId="0" applyNumberFormat="1" applyFont="1" applyFill="1" applyBorder="1" applyAlignment="1">
      <alignment horizontal="center" vertical="center"/>
    </xf>
    <xf numFmtId="39" fontId="4" fillId="3" borderId="0" xfId="0" applyNumberFormat="1" applyFont="1" applyFill="1" applyAlignment="1">
      <alignment horizontal="center" vertical="center"/>
    </xf>
    <xf numFmtId="39" fontId="5" fillId="0" borderId="1" xfId="0" applyNumberFormat="1" applyFont="1" applyFill="1" applyBorder="1" applyAlignment="1">
      <alignment horizontal="center" vertical="center"/>
    </xf>
    <xf numFmtId="49" fontId="4" fillId="0" borderId="0" xfId="0" applyNumberFormat="1" applyFont="1" applyFill="1" applyBorder="1" applyAlignment="1">
      <alignment vertical="center" wrapText="1"/>
    </xf>
    <xf numFmtId="39"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11" fillId="0" borderId="0" xfId="0" applyFont="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4" fontId="12" fillId="0" borderId="0" xfId="0" applyNumberFormat="1" applyFont="1" applyFill="1" applyBorder="1" applyAlignment="1">
      <alignment horizontal="left" vertical="center"/>
    </xf>
    <xf numFmtId="164"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1" fillId="0" borderId="0" xfId="0" applyFont="1" applyAlignment="1">
      <alignment vertical="center"/>
    </xf>
    <xf numFmtId="0" fontId="11" fillId="0" borderId="0" xfId="0" applyFont="1" applyFill="1" applyBorder="1" applyAlignment="1">
      <alignment horizontal="center" vertical="center"/>
    </xf>
    <xf numFmtId="4" fontId="11" fillId="0" borderId="0" xfId="0" applyNumberFormat="1" applyFont="1" applyFill="1" applyAlignment="1">
      <alignment horizontal="center" vertical="center"/>
    </xf>
    <xf numFmtId="164" fontId="11" fillId="0" borderId="0" xfId="0" applyNumberFormat="1" applyFont="1" applyFill="1" applyAlignment="1">
      <alignment horizontal="center" vertical="center"/>
    </xf>
    <xf numFmtId="0" fontId="11" fillId="0" borderId="0" xfId="0" applyFont="1" applyAlignment="1">
      <alignment horizontal="left" vertical="center"/>
    </xf>
    <xf numFmtId="0" fontId="12" fillId="0" borderId="0" xfId="0" applyFont="1" applyFill="1" applyAlignment="1">
      <alignment horizontal="center" vertical="center"/>
    </xf>
    <xf numFmtId="4" fontId="11" fillId="0" borderId="0" xfId="0" applyNumberFormat="1" applyFont="1" applyFill="1" applyAlignment="1">
      <alignment horizontal="left" vertical="center"/>
    </xf>
    <xf numFmtId="164" fontId="11" fillId="0" borderId="0" xfId="0" applyNumberFormat="1" applyFont="1" applyFill="1" applyAlignment="1">
      <alignment horizontal="left" vertical="center"/>
    </xf>
    <xf numFmtId="0" fontId="12"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Fill="1" applyAlignment="1">
      <alignment horizontal="center" vertical="center" textRotation="90"/>
    </xf>
    <xf numFmtId="0" fontId="12" fillId="0" borderId="1" xfId="0" applyFont="1" applyFill="1" applyBorder="1" applyAlignment="1">
      <alignment horizontal="center" vertical="center" textRotation="90" wrapText="1"/>
    </xf>
    <xf numFmtId="0" fontId="12" fillId="0" borderId="1" xfId="0" applyFont="1" applyFill="1" applyBorder="1" applyAlignment="1">
      <alignment horizontal="center" vertical="center" textRotation="90"/>
    </xf>
    <xf numFmtId="164" fontId="12"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9"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39" fontId="1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39" fontId="11" fillId="2"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49" fontId="11"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9" fontId="11"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0" fontId="11" fillId="0" borderId="1" xfId="4"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3" borderId="1" xfId="0" applyFont="1" applyFill="1" applyBorder="1" applyAlignment="1">
      <alignment horizontal="center" vertical="center"/>
    </xf>
    <xf numFmtId="164" fontId="16" fillId="0" borderId="0" xfId="0" applyNumberFormat="1" applyFont="1" applyFill="1" applyAlignment="1">
      <alignment horizontal="center" vertical="center"/>
    </xf>
    <xf numFmtId="49" fontId="11" fillId="3" borderId="1" xfId="3"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3"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39" fontId="11" fillId="0" borderId="2" xfId="0" applyNumberFormat="1" applyFont="1" applyFill="1" applyBorder="1" applyAlignment="1">
      <alignment horizontal="center" vertical="center" wrapText="1"/>
    </xf>
    <xf numFmtId="0" fontId="11" fillId="3" borderId="1" xfId="4" applyFont="1" applyFill="1" applyBorder="1" applyAlignment="1">
      <alignment horizontal="center" vertical="center" wrapText="1"/>
    </xf>
    <xf numFmtId="0" fontId="12" fillId="3" borderId="1" xfId="4" applyFont="1" applyFill="1" applyBorder="1" applyAlignment="1">
      <alignment horizontal="center" vertical="center" wrapText="1"/>
    </xf>
    <xf numFmtId="164" fontId="11" fillId="3" borderId="1"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xf>
    <xf numFmtId="39" fontId="11" fillId="0" borderId="3" xfId="0" applyNumberFormat="1" applyFont="1" applyFill="1" applyBorder="1" applyAlignment="1">
      <alignment horizontal="center" vertical="center" wrapText="1"/>
    </xf>
    <xf numFmtId="164" fontId="11" fillId="0" borderId="3" xfId="0" applyNumberFormat="1" applyFont="1" applyFill="1" applyBorder="1" applyAlignment="1">
      <alignment horizontal="center" vertical="center" wrapText="1"/>
    </xf>
    <xf numFmtId="39" fontId="11" fillId="0" borderId="1"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4" applyFont="1" applyBorder="1" applyAlignment="1">
      <alignment horizontal="center" vertical="center" wrapText="1"/>
    </xf>
    <xf numFmtId="0" fontId="11" fillId="0" borderId="2" xfId="0" applyFont="1" applyBorder="1" applyAlignment="1">
      <alignment horizontal="center" vertical="center" wrapText="1"/>
    </xf>
    <xf numFmtId="3" fontId="11" fillId="0" borderId="2" xfId="0" applyNumberFormat="1" applyFont="1" applyFill="1" applyBorder="1" applyAlignment="1">
      <alignment horizontal="center" vertical="center" wrapText="1"/>
    </xf>
    <xf numFmtId="0" fontId="11" fillId="0" borderId="2" xfId="0" applyFont="1" applyBorder="1" applyAlignment="1">
      <alignment horizontal="center" vertical="center"/>
    </xf>
    <xf numFmtId="164" fontId="11" fillId="0" borderId="2" xfId="0" applyNumberFormat="1" applyFont="1" applyFill="1" applyBorder="1" applyAlignment="1">
      <alignment horizontal="center" vertical="center" wrapText="1"/>
    </xf>
    <xf numFmtId="0" fontId="11" fillId="0" borderId="0" xfId="0" applyFont="1" applyBorder="1" applyAlignment="1">
      <alignment horizontal="center" vertical="center"/>
    </xf>
    <xf numFmtId="49" fontId="11" fillId="3" borderId="1" xfId="0" applyNumberFormat="1" applyFont="1" applyFill="1" applyBorder="1" applyAlignment="1">
      <alignment horizontal="center" vertical="center"/>
    </xf>
    <xf numFmtId="0" fontId="11" fillId="3" borderId="1" xfId="0" applyNumberFormat="1" applyFont="1" applyFill="1" applyBorder="1" applyAlignment="1">
      <alignment horizontal="center" vertical="center"/>
    </xf>
    <xf numFmtId="0" fontId="12" fillId="3" borderId="1" xfId="0" applyNumberFormat="1" applyFont="1" applyFill="1" applyBorder="1" applyAlignment="1">
      <alignment horizontal="center" vertical="center"/>
    </xf>
    <xf numFmtId="39" fontId="11" fillId="3" borderId="1" xfId="0" applyNumberFormat="1" applyFont="1" applyFill="1" applyBorder="1" applyAlignment="1">
      <alignment horizontal="center" vertical="center"/>
    </xf>
    <xf numFmtId="164" fontId="11" fillId="3"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39" fontId="11" fillId="2" borderId="1" xfId="0" applyNumberFormat="1" applyFont="1" applyFill="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49" fontId="11" fillId="0" borderId="1" xfId="0" applyNumberFormat="1" applyFont="1" applyBorder="1" applyAlignment="1">
      <alignment horizontal="center" vertical="center"/>
    </xf>
    <xf numFmtId="3" fontId="11" fillId="0" borderId="1" xfId="0" applyNumberFormat="1" applyFont="1" applyFill="1" applyBorder="1" applyAlignment="1">
      <alignment horizontal="center" vertical="center"/>
    </xf>
    <xf numFmtId="39" fontId="11" fillId="0" borderId="1" xfId="0" applyNumberFormat="1" applyFont="1" applyFill="1" applyBorder="1" applyAlignment="1">
      <alignment horizontal="center" vertical="center"/>
    </xf>
    <xf numFmtId="164" fontId="11" fillId="0" borderId="1" xfId="0" applyNumberFormat="1" applyFont="1" applyFill="1" applyBorder="1" applyAlignment="1">
      <alignment horizontal="center" vertical="center"/>
    </xf>
    <xf numFmtId="49" fontId="11" fillId="0" borderId="0" xfId="0" applyNumberFormat="1" applyFont="1" applyAlignment="1">
      <alignment horizontal="center" vertical="center"/>
    </xf>
    <xf numFmtId="4" fontId="11" fillId="3" borderId="1" xfId="0" applyNumberFormat="1" applyFont="1" applyFill="1" applyBorder="1" applyAlignment="1">
      <alignment horizontal="center" vertical="center"/>
    </xf>
    <xf numFmtId="39" fontId="11" fillId="3" borderId="0" xfId="0" applyNumberFormat="1" applyFont="1" applyFill="1" applyAlignment="1">
      <alignment horizontal="center" vertical="center"/>
    </xf>
    <xf numFmtId="0" fontId="11"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wrapText="1"/>
    </xf>
    <xf numFmtId="39" fontId="12" fillId="0" borderId="1" xfId="0" applyNumberFormat="1" applyFont="1" applyFill="1" applyBorder="1" applyAlignment="1">
      <alignment horizontal="center" vertical="center"/>
    </xf>
    <xf numFmtId="49" fontId="11" fillId="0" borderId="0" xfId="0" applyNumberFormat="1" applyFont="1" applyFill="1" applyBorder="1" applyAlignment="1">
      <alignment vertical="center" wrapText="1"/>
    </xf>
    <xf numFmtId="49" fontId="12" fillId="0" borderId="0" xfId="0" applyNumberFormat="1" applyFont="1" applyFill="1" applyBorder="1" applyAlignment="1">
      <alignment horizontal="left" vertical="center" wrapText="1"/>
    </xf>
    <xf numFmtId="39" fontId="12"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4" fontId="12" fillId="0" borderId="0" xfId="0"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wrapText="1"/>
    </xf>
    <xf numFmtId="16"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4" fillId="0" borderId="0" xfId="0" applyFont="1"/>
    <xf numFmtId="49" fontId="11" fillId="0" borderId="1" xfId="0" applyNumberFormat="1" applyFont="1" applyFill="1" applyBorder="1" applyAlignment="1">
      <alignment horizontal="center" vertical="center"/>
    </xf>
    <xf numFmtId="49" fontId="11" fillId="0" borderId="0" xfId="0" applyNumberFormat="1" applyFont="1" applyAlignment="1">
      <alignment vertical="center"/>
    </xf>
    <xf numFmtId="49" fontId="12" fillId="0" borderId="1" xfId="0" applyNumberFormat="1" applyFont="1" applyBorder="1" applyAlignment="1">
      <alignment horizontal="center" vertical="center"/>
    </xf>
    <xf numFmtId="49" fontId="11" fillId="0" borderId="0" xfId="0" applyNumberFormat="1" applyFont="1" applyBorder="1" applyAlignment="1">
      <alignment horizontal="center" vertical="center"/>
    </xf>
    <xf numFmtId="0" fontId="17" fillId="0"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0" xfId="0" applyFont="1" applyFill="1" applyAlignment="1">
      <alignment horizontal="center" vertical="center" textRotation="90"/>
    </xf>
    <xf numFmtId="0" fontId="21" fillId="0" borderId="1" xfId="0" applyFont="1" applyFill="1" applyBorder="1" applyAlignment="1">
      <alignment horizontal="center" vertical="center" textRotation="90" wrapText="1"/>
    </xf>
    <xf numFmtId="0" fontId="21" fillId="0" borderId="1" xfId="0" applyFont="1" applyFill="1" applyBorder="1" applyAlignment="1">
      <alignment horizontal="center" vertical="center" textRotation="90"/>
    </xf>
    <xf numFmtId="49" fontId="21" fillId="0" borderId="1" xfId="0" applyNumberFormat="1" applyFont="1" applyBorder="1" applyAlignment="1">
      <alignment horizontal="center" vertical="center"/>
    </xf>
    <xf numFmtId="0" fontId="21" fillId="2" borderId="1" xfId="0" applyFont="1" applyFill="1" applyBorder="1" applyAlignment="1">
      <alignment horizontal="center" vertical="center" wrapText="1"/>
    </xf>
    <xf numFmtId="0" fontId="22" fillId="0" borderId="0" xfId="0" applyFont="1" applyAlignment="1">
      <alignment horizontal="center" vertical="center"/>
    </xf>
    <xf numFmtId="49" fontId="17" fillId="0" borderId="0" xfId="0" applyNumberFormat="1" applyFont="1" applyAlignment="1">
      <alignment vertical="center"/>
    </xf>
    <xf numFmtId="49" fontId="17" fillId="3"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xf>
    <xf numFmtId="49" fontId="17" fillId="0" borderId="1" xfId="0" applyNumberFormat="1" applyFont="1" applyBorder="1" applyAlignment="1">
      <alignment horizontal="center" vertical="center"/>
    </xf>
    <xf numFmtId="49" fontId="17" fillId="0" borderId="0" xfId="0" applyNumberFormat="1" applyFont="1" applyBorder="1" applyAlignment="1">
      <alignment horizontal="center" vertical="center"/>
    </xf>
    <xf numFmtId="49" fontId="17" fillId="0" borderId="0" xfId="0" applyNumberFormat="1" applyFont="1" applyAlignment="1">
      <alignment horizontal="center" vertical="center"/>
    </xf>
    <xf numFmtId="0" fontId="18" fillId="3" borderId="1" xfId="0" applyFont="1" applyFill="1" applyBorder="1" applyAlignment="1">
      <alignment horizontal="center" vertical="center" wrapText="1"/>
    </xf>
    <xf numFmtId="49" fontId="18"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0" fontId="17" fillId="0" borderId="1" xfId="0" applyFont="1" applyFill="1" applyBorder="1" applyAlignment="1">
      <alignment horizontal="center" vertical="center"/>
    </xf>
    <xf numFmtId="49" fontId="17" fillId="3" borderId="1" xfId="3"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17" fillId="3" borderId="1" xfId="0"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3"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xf>
    <xf numFmtId="4" fontId="17" fillId="3"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7" fillId="0" borderId="1" xfId="4" applyFont="1" applyFill="1" applyBorder="1" applyAlignment="1">
      <alignment horizontal="center" vertical="center" wrapText="1"/>
    </xf>
    <xf numFmtId="0" fontId="18" fillId="3" borderId="1" xfId="0" applyFont="1" applyFill="1" applyBorder="1" applyAlignment="1">
      <alignment horizontal="center" vertical="center"/>
    </xf>
    <xf numFmtId="0" fontId="18" fillId="3" borderId="1" xfId="4" applyFont="1" applyFill="1" applyBorder="1" applyAlignment="1">
      <alignment horizontal="center" vertical="center" wrapText="1"/>
    </xf>
    <xf numFmtId="0" fontId="17" fillId="0" borderId="3" xfId="4" applyFont="1" applyFill="1" applyBorder="1" applyAlignment="1">
      <alignment horizontal="center" vertical="center" wrapText="1"/>
    </xf>
    <xf numFmtId="0" fontId="18" fillId="3" borderId="1" xfId="0" applyNumberFormat="1" applyFont="1" applyFill="1" applyBorder="1" applyAlignment="1">
      <alignment horizontal="center" vertical="center"/>
    </xf>
    <xf numFmtId="0" fontId="17" fillId="0" borderId="1" xfId="4" applyFont="1" applyBorder="1" applyAlignment="1">
      <alignment horizontal="center" vertical="center" wrapText="1"/>
    </xf>
    <xf numFmtId="0" fontId="20" fillId="0" borderId="0" xfId="0" applyFont="1" applyFill="1" applyAlignment="1">
      <alignment horizontal="left" vertical="center"/>
    </xf>
    <xf numFmtId="16" fontId="20" fillId="0" borderId="0" xfId="0" applyNumberFormat="1" applyFont="1" applyFill="1" applyBorder="1" applyAlignment="1">
      <alignment horizontal="center" vertical="center"/>
    </xf>
    <xf numFmtId="0" fontId="20" fillId="0" borderId="0" xfId="0" applyFont="1" applyFill="1" applyBorder="1" applyAlignment="1">
      <alignment horizontal="left" vertical="center"/>
    </xf>
    <xf numFmtId="0" fontId="20" fillId="0" borderId="0" xfId="0" applyFont="1" applyFill="1" applyAlignment="1">
      <alignment horizontal="center" vertical="center"/>
    </xf>
    <xf numFmtId="164" fontId="17" fillId="0" borderId="1" xfId="0" applyNumberFormat="1" applyFont="1" applyFill="1" applyBorder="1" applyAlignment="1">
      <alignment horizontal="center" vertical="center" wrapText="1"/>
    </xf>
    <xf numFmtId="164" fontId="17" fillId="3" borderId="1" xfId="0" applyNumberFormat="1" applyFont="1" applyFill="1" applyBorder="1" applyAlignment="1">
      <alignment horizontal="center" vertical="center" wrapText="1"/>
    </xf>
    <xf numFmtId="164" fontId="17" fillId="0" borderId="3" xfId="0" applyNumberFormat="1" applyFont="1" applyFill="1" applyBorder="1" applyAlignment="1">
      <alignment horizontal="center" vertical="center" wrapText="1"/>
    </xf>
    <xf numFmtId="164" fontId="17" fillId="3" borderId="1" xfId="0" applyNumberFormat="1" applyFont="1" applyFill="1" applyBorder="1" applyAlignment="1">
      <alignment horizontal="center" vertical="center"/>
    </xf>
    <xf numFmtId="0" fontId="17" fillId="2" borderId="1" xfId="0" applyFont="1" applyFill="1" applyBorder="1" applyAlignment="1">
      <alignment horizontal="center" vertical="center" wrapText="1"/>
    </xf>
    <xf numFmtId="164" fontId="17"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xf>
    <xf numFmtId="164" fontId="24" fillId="0" borderId="1" xfId="0" applyNumberFormat="1" applyFont="1" applyFill="1" applyBorder="1" applyAlignment="1">
      <alignment horizontal="center" vertical="center" wrapText="1"/>
    </xf>
    <xf numFmtId="4" fontId="18" fillId="0" borderId="0" xfId="0" applyNumberFormat="1" applyFont="1" applyFill="1" applyBorder="1" applyAlignment="1">
      <alignment horizontal="left" vertical="center"/>
    </xf>
    <xf numFmtId="164"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49" fontId="28" fillId="2" borderId="1" xfId="0" applyNumberFormat="1" applyFont="1" applyFill="1" applyBorder="1" applyAlignment="1">
      <alignment horizontal="center" vertical="center" wrapText="1"/>
    </xf>
    <xf numFmtId="0" fontId="28" fillId="2" borderId="1" xfId="0" applyFont="1" applyFill="1" applyBorder="1" applyAlignment="1">
      <alignment horizontal="center" vertical="center"/>
    </xf>
    <xf numFmtId="0" fontId="28" fillId="0" borderId="1" xfId="0" applyFont="1" applyBorder="1" applyAlignment="1">
      <alignment horizontal="center" vertical="center"/>
    </xf>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3" borderId="1" xfId="0" applyFont="1" applyFill="1" applyBorder="1" applyAlignment="1">
      <alignment horizontal="center" vertical="center"/>
    </xf>
    <xf numFmtId="49" fontId="28" fillId="3" borderId="1" xfId="0" applyNumberFormat="1" applyFont="1" applyFill="1" applyBorder="1" applyAlignment="1">
      <alignment horizontal="center" vertical="center" wrapText="1"/>
    </xf>
    <xf numFmtId="0" fontId="28" fillId="0" borderId="2" xfId="0" applyFont="1" applyFill="1" applyBorder="1" applyAlignment="1">
      <alignment horizontal="center" vertical="center"/>
    </xf>
    <xf numFmtId="49" fontId="28" fillId="0" borderId="2" xfId="0" applyNumberFormat="1" applyFont="1" applyFill="1" applyBorder="1" applyAlignment="1">
      <alignment horizontal="center" vertical="center" wrapText="1"/>
    </xf>
    <xf numFmtId="0" fontId="28" fillId="0" borderId="3" xfId="0" applyFont="1" applyFill="1" applyBorder="1" applyAlignment="1">
      <alignment horizontal="center" vertical="center"/>
    </xf>
    <xf numFmtId="49" fontId="28" fillId="0" borderId="3" xfId="0" applyNumberFormat="1" applyFont="1" applyFill="1" applyBorder="1" applyAlignment="1">
      <alignment horizontal="center" vertical="center" wrapText="1"/>
    </xf>
    <xf numFmtId="0" fontId="28" fillId="0" borderId="2" xfId="0" applyFont="1" applyBorder="1" applyAlignment="1">
      <alignment horizontal="center" vertical="center"/>
    </xf>
    <xf numFmtId="0" fontId="28" fillId="0" borderId="1" xfId="0" applyFont="1" applyFill="1" applyBorder="1" applyAlignment="1">
      <alignment horizontal="center" vertical="center" wrapText="1"/>
    </xf>
    <xf numFmtId="49" fontId="28" fillId="0" borderId="1" xfId="3" applyNumberFormat="1" applyFont="1" applyFill="1" applyBorder="1" applyAlignment="1">
      <alignment horizontal="center" vertical="center" wrapText="1"/>
    </xf>
    <xf numFmtId="49" fontId="28" fillId="3" borderId="1" xfId="3" applyNumberFormat="1" applyFont="1" applyFill="1" applyBorder="1" applyAlignment="1">
      <alignment horizontal="center" vertical="center" wrapText="1"/>
    </xf>
    <xf numFmtId="0" fontId="28" fillId="3" borderId="1" xfId="4" applyFont="1" applyFill="1" applyBorder="1" applyAlignment="1">
      <alignment horizontal="center" vertical="center" wrapText="1"/>
    </xf>
    <xf numFmtId="0" fontId="28" fillId="0" borderId="1" xfId="4" applyFont="1" applyBorder="1" applyAlignment="1">
      <alignment horizontal="center" vertical="center" wrapText="1"/>
    </xf>
    <xf numFmtId="0" fontId="28" fillId="0" borderId="3" xfId="4" applyFont="1" applyFill="1" applyBorder="1" applyAlignment="1">
      <alignment horizontal="center" vertical="center" wrapText="1"/>
    </xf>
    <xf numFmtId="0" fontId="28" fillId="3" borderId="1" xfId="0" applyNumberFormat="1" applyFont="1" applyFill="1" applyBorder="1" applyAlignment="1">
      <alignment horizontal="center" vertical="center"/>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3" applyNumberFormat="1" applyFont="1" applyFill="1" applyBorder="1" applyAlignment="1">
      <alignment horizontal="center" vertical="center" wrapText="1"/>
    </xf>
    <xf numFmtId="49" fontId="17" fillId="0" borderId="2" xfId="3" applyNumberFormat="1" applyFont="1" applyFill="1" applyBorder="1" applyAlignment="1">
      <alignment horizontal="center" vertical="center" wrapText="1"/>
    </xf>
    <xf numFmtId="0" fontId="17" fillId="3" borderId="1" xfId="4" applyFont="1" applyFill="1" applyBorder="1" applyAlignment="1">
      <alignment horizontal="center" vertical="center" wrapText="1"/>
    </xf>
    <xf numFmtId="0" fontId="17" fillId="0" borderId="1" xfId="0" applyFont="1" applyBorder="1" applyAlignment="1">
      <alignment horizontal="center" vertical="center"/>
    </xf>
    <xf numFmtId="49" fontId="18" fillId="3" borderId="1" xfId="0" applyNumberFormat="1" applyFont="1" applyFill="1" applyBorder="1" applyAlignment="1">
      <alignment horizontal="left" vertical="center" wrapText="1"/>
    </xf>
    <xf numFmtId="0" fontId="17" fillId="0" borderId="4" xfId="0" applyFont="1" applyBorder="1" applyAlignment="1">
      <alignment vertical="center"/>
    </xf>
    <xf numFmtId="0" fontId="17" fillId="0" borderId="5" xfId="0" applyFont="1" applyBorder="1" applyAlignment="1">
      <alignment vertical="center"/>
    </xf>
    <xf numFmtId="0" fontId="18" fillId="0" borderId="6" xfId="0" applyFont="1" applyBorder="1" applyAlignment="1">
      <alignment horizontal="center" vertical="center"/>
    </xf>
    <xf numFmtId="0" fontId="20" fillId="0"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horizontal="center" vertical="center"/>
    </xf>
    <xf numFmtId="0" fontId="20" fillId="0" borderId="0" xfId="0" applyFont="1" applyFill="1" applyAlignment="1">
      <alignment horizontal="right" vertical="center"/>
    </xf>
    <xf numFmtId="4" fontId="20" fillId="0" borderId="0" xfId="0" applyNumberFormat="1" applyFont="1" applyFill="1" applyAlignment="1">
      <alignment horizontal="center" vertical="center"/>
    </xf>
    <xf numFmtId="164" fontId="20" fillId="0" borderId="0" xfId="0" applyNumberFormat="1" applyFont="1" applyFill="1" applyAlignment="1">
      <alignment horizontal="center" vertical="center"/>
    </xf>
    <xf numFmtId="0" fontId="20" fillId="0" borderId="0" xfId="0" applyFont="1" applyAlignment="1">
      <alignment vertical="center"/>
    </xf>
    <xf numFmtId="0" fontId="18" fillId="0" borderId="1" xfId="0" applyFont="1" applyFill="1" applyBorder="1" applyAlignment="1">
      <alignment horizontal="center" vertical="center"/>
    </xf>
    <xf numFmtId="49" fontId="18" fillId="0" borderId="1" xfId="0" applyNumberFormat="1" applyFont="1" applyBorder="1" applyAlignment="1">
      <alignment horizontal="center" vertical="center"/>
    </xf>
    <xf numFmtId="49" fontId="18" fillId="0" borderId="1" xfId="0" applyNumberFormat="1" applyFont="1" applyFill="1" applyBorder="1" applyAlignment="1">
      <alignment horizontal="center" vertical="center" wrapText="1"/>
    </xf>
    <xf numFmtId="49" fontId="18" fillId="0" borderId="1" xfId="3"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49" fontId="29" fillId="0" borderId="1" xfId="3" applyNumberFormat="1" applyFont="1" applyFill="1" applyBorder="1" applyAlignment="1">
      <alignment horizontal="center" vertical="center" wrapTex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wrapText="1"/>
    </xf>
    <xf numFmtId="165" fontId="20" fillId="0" borderId="1" xfId="0" applyNumberFormat="1" applyFont="1" applyFill="1" applyBorder="1" applyAlignment="1">
      <alignment horizontal="center" vertical="center" wrapText="1"/>
    </xf>
    <xf numFmtId="165" fontId="17" fillId="3" borderId="1" xfId="0" applyNumberFormat="1" applyFont="1" applyFill="1" applyBorder="1" applyAlignment="1">
      <alignment horizontal="center" vertical="center" wrapText="1"/>
    </xf>
    <xf numFmtId="165" fontId="20" fillId="3" borderId="1" xfId="0" applyNumberFormat="1"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165" fontId="20" fillId="0" borderId="2" xfId="0" applyNumberFormat="1" applyFont="1" applyFill="1" applyBorder="1" applyAlignment="1">
      <alignment horizontal="center" vertical="center" wrapText="1"/>
    </xf>
    <xf numFmtId="165" fontId="20" fillId="0" borderId="3" xfId="0" applyNumberFormat="1" applyFont="1" applyFill="1" applyBorder="1" applyAlignment="1">
      <alignment horizontal="center" vertical="center" wrapText="1"/>
    </xf>
    <xf numFmtId="165" fontId="20" fillId="3" borderId="1" xfId="0" applyNumberFormat="1" applyFont="1" applyFill="1" applyBorder="1" applyAlignment="1">
      <alignment horizontal="center" vertical="center"/>
    </xf>
    <xf numFmtId="165" fontId="20" fillId="2" borderId="1" xfId="0" applyNumberFormat="1" applyFont="1" applyFill="1" applyBorder="1" applyAlignment="1">
      <alignment horizontal="center" vertical="center"/>
    </xf>
    <xf numFmtId="165" fontId="20" fillId="0" borderId="1" xfId="0" applyNumberFormat="1" applyFont="1" applyFill="1" applyBorder="1" applyAlignment="1">
      <alignment horizontal="center" vertical="center"/>
    </xf>
    <xf numFmtId="165" fontId="19" fillId="0" borderId="1" xfId="0" applyNumberFormat="1" applyFont="1" applyFill="1" applyBorder="1" applyAlignment="1">
      <alignment horizontal="center" vertical="center"/>
    </xf>
    <xf numFmtId="165" fontId="19" fillId="3" borderId="1"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19"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39" fontId="20" fillId="3"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xf>
    <xf numFmtId="164" fontId="30" fillId="0" borderId="0" xfId="0" applyNumberFormat="1" applyFont="1" applyFill="1" applyAlignment="1">
      <alignment horizontal="center" vertical="center"/>
    </xf>
    <xf numFmtId="4" fontId="20" fillId="3" borderId="1" xfId="0" applyNumberFormat="1" applyFont="1" applyFill="1" applyBorder="1" applyAlignment="1">
      <alignment horizontal="center" vertical="center"/>
    </xf>
    <xf numFmtId="0" fontId="21" fillId="0" borderId="0" xfId="0" applyFont="1" applyAlignment="1">
      <alignment vertical="center"/>
    </xf>
    <xf numFmtId="0" fontId="21" fillId="0" borderId="0" xfId="0" applyFont="1" applyAlignment="1">
      <alignment horizontal="center" vertical="center"/>
    </xf>
    <xf numFmtId="164" fontId="21" fillId="0" borderId="1" xfId="0" applyNumberFormat="1" applyFont="1" applyFill="1" applyBorder="1" applyAlignment="1">
      <alignment horizontal="center" vertical="center" wrapText="1"/>
    </xf>
    <xf numFmtId="49" fontId="31" fillId="3" borderId="1" xfId="0" applyNumberFormat="1" applyFont="1" applyFill="1" applyBorder="1" applyAlignment="1">
      <alignment horizontal="center" vertical="center" wrapText="1"/>
    </xf>
    <xf numFmtId="0" fontId="31" fillId="3" borderId="1" xfId="0" applyFont="1" applyFill="1" applyBorder="1" applyAlignment="1">
      <alignment horizontal="center" vertical="center"/>
    </xf>
    <xf numFmtId="165" fontId="32" fillId="3" borderId="1" xfId="0" applyNumberFormat="1" applyFont="1" applyFill="1" applyBorder="1" applyAlignment="1">
      <alignment horizontal="center" vertical="center" wrapText="1"/>
    </xf>
    <xf numFmtId="165" fontId="32" fillId="3" borderId="1" xfId="0" applyNumberFormat="1" applyFont="1" applyFill="1" applyBorder="1" applyAlignment="1">
      <alignment horizontal="center" vertical="center"/>
    </xf>
    <xf numFmtId="0" fontId="35" fillId="0" borderId="1" xfId="0" applyFont="1" applyFill="1" applyBorder="1" applyAlignment="1">
      <alignment horizontal="center" vertical="center" textRotation="90" wrapText="1"/>
    </xf>
    <xf numFmtId="0" fontId="22" fillId="3" borderId="1" xfId="0" applyFont="1" applyFill="1" applyBorder="1" applyAlignment="1">
      <alignment horizontal="center" vertical="center"/>
    </xf>
    <xf numFmtId="0" fontId="17" fillId="0" borderId="0" xfId="0" applyFont="1" applyAlignment="1">
      <alignment horizontal="center" vertical="center"/>
    </xf>
    <xf numFmtId="17" fontId="31" fillId="3" borderId="1" xfId="0" applyNumberFormat="1" applyFont="1" applyFill="1" applyBorder="1" applyAlignment="1">
      <alignment horizontal="center" vertical="center" wrapText="1"/>
    </xf>
    <xf numFmtId="49" fontId="31" fillId="5" borderId="1" xfId="0" applyNumberFormat="1" applyFont="1" applyFill="1" applyBorder="1" applyAlignment="1">
      <alignment horizontal="center" vertical="center" wrapText="1"/>
    </xf>
    <xf numFmtId="49" fontId="20" fillId="5"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xf>
    <xf numFmtId="165" fontId="32" fillId="5" borderId="1" xfId="0" applyNumberFormat="1" applyFont="1" applyFill="1" applyBorder="1" applyAlignment="1">
      <alignment horizontal="center" vertical="center" wrapText="1"/>
    </xf>
    <xf numFmtId="49" fontId="31" fillId="6" borderId="1" xfId="0" applyNumberFormat="1" applyFont="1" applyFill="1" applyBorder="1" applyAlignment="1">
      <alignment horizontal="center" vertical="center" wrapText="1"/>
    </xf>
    <xf numFmtId="49" fontId="20" fillId="6" borderId="1" xfId="0" applyNumberFormat="1" applyFont="1" applyFill="1" applyBorder="1" applyAlignment="1">
      <alignment horizontal="center" vertical="center" wrapText="1"/>
    </xf>
    <xf numFmtId="0" fontId="22" fillId="6" borderId="1" xfId="0" applyFont="1" applyFill="1" applyBorder="1" applyAlignment="1">
      <alignment horizontal="center" vertical="center"/>
    </xf>
    <xf numFmtId="165" fontId="32" fillId="6" borderId="1" xfId="0" applyNumberFormat="1" applyFont="1" applyFill="1" applyBorder="1" applyAlignment="1">
      <alignment horizontal="center" vertical="center" wrapText="1"/>
    </xf>
    <xf numFmtId="49" fontId="17" fillId="5" borderId="1" xfId="3"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49" fontId="18" fillId="5" borderId="1" xfId="0" applyNumberFormat="1" applyFont="1" applyFill="1" applyBorder="1" applyAlignment="1">
      <alignment horizontal="left" vertical="center" wrapText="1"/>
    </xf>
    <xf numFmtId="49" fontId="19" fillId="6" borderId="1" xfId="0" applyNumberFormat="1" applyFont="1" applyFill="1" applyBorder="1" applyAlignment="1">
      <alignment horizontal="center" vertical="center" wrapText="1"/>
    </xf>
    <xf numFmtId="165" fontId="18" fillId="5" borderId="1" xfId="0" applyNumberFormat="1" applyFont="1" applyFill="1" applyBorder="1" applyAlignment="1">
      <alignment horizontal="center" vertical="center" wrapText="1"/>
    </xf>
    <xf numFmtId="165" fontId="18" fillId="6" borderId="1" xfId="0" applyNumberFormat="1" applyFont="1" applyFill="1" applyBorder="1" applyAlignment="1">
      <alignment horizontal="center" vertical="center" wrapText="1"/>
    </xf>
    <xf numFmtId="0" fontId="11" fillId="0" borderId="0" xfId="0" applyFont="1" applyFill="1" applyAlignment="1">
      <alignment horizontal="left" vertical="center"/>
    </xf>
    <xf numFmtId="0" fontId="17" fillId="8" borderId="0" xfId="0" applyFont="1" applyFill="1" applyAlignment="1">
      <alignment horizontal="center" vertical="center"/>
    </xf>
    <xf numFmtId="0" fontId="17" fillId="4" borderId="0" xfId="0" applyFont="1" applyFill="1" applyAlignment="1">
      <alignment horizontal="center" vertical="center"/>
    </xf>
    <xf numFmtId="0" fontId="20" fillId="4" borderId="0" xfId="0" applyFont="1" applyFill="1" applyAlignment="1">
      <alignment horizontal="center" vertical="center"/>
    </xf>
    <xf numFmtId="0" fontId="11" fillId="0" borderId="0" xfId="0" applyFont="1" applyFill="1" applyAlignment="1">
      <alignment horizontal="left" vertical="center"/>
    </xf>
    <xf numFmtId="166" fontId="0" fillId="0" borderId="0" xfId="0" applyNumberFormat="1"/>
    <xf numFmtId="166" fontId="40" fillId="0" borderId="0" xfId="0" applyNumberFormat="1" applyFont="1"/>
    <xf numFmtId="166" fontId="0" fillId="0" borderId="0" xfId="0" applyNumberFormat="1" applyFont="1"/>
    <xf numFmtId="0" fontId="38" fillId="4" borderId="0" xfId="0" applyFont="1" applyFill="1" applyAlignment="1">
      <alignment horizontal="center" vertical="center"/>
    </xf>
    <xf numFmtId="0" fontId="20" fillId="0" borderId="0" xfId="0" applyFont="1" applyFill="1" applyBorder="1" applyAlignment="1">
      <alignment horizontal="center" vertic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39" fontId="22" fillId="4" borderId="1" xfId="0" applyNumberFormat="1" applyFont="1" applyFill="1" applyBorder="1" applyAlignment="1">
      <alignment horizontal="center" vertical="center" wrapText="1"/>
    </xf>
    <xf numFmtId="49" fontId="22" fillId="4" borderId="1" xfId="3" applyNumberFormat="1" applyFont="1" applyFill="1" applyBorder="1" applyAlignment="1">
      <alignment horizontal="center" vertical="center" wrapText="1"/>
    </xf>
    <xf numFmtId="49" fontId="21" fillId="4" borderId="1" xfId="0" applyNumberFormat="1" applyFont="1" applyFill="1" applyBorder="1" applyAlignment="1">
      <alignment horizontal="center" vertical="center" wrapText="1"/>
    </xf>
    <xf numFmtId="39" fontId="21" fillId="4" borderId="1" xfId="0" applyNumberFormat="1" applyFont="1" applyFill="1" applyBorder="1" applyAlignment="1">
      <alignment horizontal="center" vertical="center" wrapText="1"/>
    </xf>
    <xf numFmtId="0" fontId="22" fillId="4" borderId="0" xfId="0" applyFont="1" applyFill="1" applyAlignment="1">
      <alignment horizontal="center" vertical="center"/>
    </xf>
    <xf numFmtId="0" fontId="22" fillId="0" borderId="0" xfId="0" applyFont="1" applyFill="1" applyAlignment="1">
      <alignment horizontal="center" vertical="center"/>
    </xf>
    <xf numFmtId="164" fontId="42" fillId="4" borderId="0" xfId="0" applyNumberFormat="1" applyFont="1" applyFill="1" applyAlignment="1">
      <alignment horizontal="center" vertical="center"/>
    </xf>
    <xf numFmtId="0" fontId="22" fillId="4" borderId="0" xfId="0" applyFont="1" applyFill="1" applyBorder="1" applyAlignment="1">
      <alignment horizontal="center" vertical="center"/>
    </xf>
    <xf numFmtId="0" fontId="22" fillId="0" borderId="0" xfId="0" applyFont="1" applyBorder="1" applyAlignment="1">
      <alignment horizontal="center" vertical="center"/>
    </xf>
    <xf numFmtId="0" fontId="22" fillId="8" borderId="0" xfId="0" applyFont="1" applyFill="1" applyAlignment="1">
      <alignment horizontal="center" vertical="center"/>
    </xf>
    <xf numFmtId="0" fontId="43" fillId="0" borderId="0" xfId="0" applyFont="1" applyFill="1" applyBorder="1" applyAlignment="1">
      <alignment horizontal="left" vertical="center" wrapText="1"/>
    </xf>
    <xf numFmtId="0" fontId="4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vertical="center" wrapText="1"/>
    </xf>
    <xf numFmtId="0" fontId="44" fillId="9" borderId="0" xfId="0" applyFont="1" applyFill="1" applyBorder="1" applyAlignment="1">
      <alignment vertical="center" wrapText="1"/>
    </xf>
    <xf numFmtId="49" fontId="22" fillId="4" borderId="0" xfId="0" applyNumberFormat="1" applyFont="1" applyFill="1" applyBorder="1" applyAlignment="1">
      <alignment horizontal="left" vertical="center" wrapText="1"/>
    </xf>
    <xf numFmtId="2" fontId="44" fillId="4" borderId="0" xfId="0" applyNumberFormat="1" applyFont="1" applyFill="1" applyBorder="1" applyAlignment="1">
      <alignment vertical="center" wrapText="1"/>
    </xf>
    <xf numFmtId="0" fontId="44" fillId="4" borderId="0" xfId="0" applyFont="1" applyFill="1" applyBorder="1" applyAlignment="1">
      <alignment vertical="center" wrapText="1"/>
    </xf>
    <xf numFmtId="0" fontId="21" fillId="0" borderId="1" xfId="0" applyFont="1" applyFill="1" applyBorder="1" applyAlignment="1">
      <alignment horizontal="center" vertical="center" wrapText="1"/>
    </xf>
    <xf numFmtId="49" fontId="20" fillId="7" borderId="1" xfId="0" applyNumberFormat="1" applyFont="1" applyFill="1" applyBorder="1" applyAlignment="1">
      <alignment horizontal="center" vertical="center" wrapText="1"/>
    </xf>
    <xf numFmtId="0" fontId="22" fillId="7" borderId="1" xfId="0" applyFont="1" applyFill="1" applyBorder="1" applyAlignment="1">
      <alignment horizontal="center" vertical="center" wrapText="1"/>
    </xf>
    <xf numFmtId="49" fontId="22" fillId="7" borderId="1" xfId="0" applyNumberFormat="1" applyFont="1" applyFill="1" applyBorder="1" applyAlignment="1">
      <alignment horizontal="center" vertical="center" wrapText="1"/>
    </xf>
    <xf numFmtId="49" fontId="31" fillId="7" borderId="1" xfId="0" applyNumberFormat="1" applyFont="1" applyFill="1" applyBorder="1" applyAlignment="1">
      <alignment horizontal="center" vertical="center" wrapText="1"/>
    </xf>
    <xf numFmtId="165" fontId="22" fillId="7" borderId="1" xfId="0" applyNumberFormat="1" applyFont="1" applyFill="1" applyBorder="1" applyAlignment="1">
      <alignment horizontal="center" vertical="center" wrapText="1"/>
    </xf>
    <xf numFmtId="0" fontId="22" fillId="7" borderId="1" xfId="0" applyNumberFormat="1" applyFont="1" applyFill="1" applyBorder="1" applyAlignment="1">
      <alignment horizontal="center" vertical="center" wrapText="1"/>
    </xf>
    <xf numFmtId="0" fontId="20" fillId="7" borderId="0" xfId="0" applyFont="1" applyFill="1" applyAlignment="1">
      <alignment horizontal="center" vertical="center"/>
    </xf>
    <xf numFmtId="164" fontId="38" fillId="0" borderId="0" xfId="0" applyNumberFormat="1" applyFont="1" applyFill="1" applyAlignment="1">
      <alignment horizontal="center" vertical="center"/>
    </xf>
    <xf numFmtId="164" fontId="45" fillId="4" borderId="0" xfId="0" applyNumberFormat="1" applyFont="1" applyFill="1" applyAlignment="1">
      <alignment horizontal="center" vertical="center"/>
    </xf>
    <xf numFmtId="0" fontId="45" fillId="4" borderId="0" xfId="0" applyFont="1" applyFill="1" applyAlignment="1">
      <alignment horizontal="center" vertical="center"/>
    </xf>
    <xf numFmtId="49" fontId="20" fillId="7" borderId="1" xfId="0" applyNumberFormat="1" applyFont="1" applyFill="1" applyBorder="1" applyAlignment="1">
      <alignment horizontal="center" vertical="center"/>
    </xf>
    <xf numFmtId="0" fontId="20" fillId="7" borderId="1" xfId="0" applyFont="1" applyFill="1" applyBorder="1" applyAlignment="1">
      <alignment horizontal="center" vertical="center"/>
    </xf>
    <xf numFmtId="49" fontId="22" fillId="7" borderId="1" xfId="3"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0" fontId="44" fillId="0" borderId="0" xfId="0" applyFont="1" applyBorder="1" applyAlignment="1">
      <alignment horizontal="left" vertical="center" wrapText="1"/>
    </xf>
    <xf numFmtId="49" fontId="22" fillId="4" borderId="0" xfId="0" applyNumberFormat="1" applyFont="1" applyFill="1" applyBorder="1" applyAlignment="1">
      <alignment horizontal="left" vertical="center" wrapText="1"/>
    </xf>
    <xf numFmtId="0" fontId="44" fillId="4" borderId="0" xfId="0" applyFont="1" applyFill="1" applyBorder="1" applyAlignment="1">
      <alignment horizontal="left" vertical="center" wrapText="1"/>
    </xf>
    <xf numFmtId="4" fontId="5" fillId="0" borderId="0"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4" xfId="0" applyFont="1" applyFill="1" applyBorder="1" applyAlignment="1">
      <alignment horizontal="left" vertical="center"/>
    </xf>
    <xf numFmtId="0" fontId="6" fillId="0" borderId="5" xfId="0" applyFont="1" applyBorder="1" applyAlignment="1">
      <alignment horizontal="left" vertical="center"/>
    </xf>
    <xf numFmtId="0" fontId="7" fillId="0" borderId="6" xfId="0" applyFont="1" applyBorder="1" applyAlignment="1">
      <alignment horizontal="left" vertical="center"/>
    </xf>
    <xf numFmtId="0" fontId="8" fillId="0" borderId="4" xfId="1" applyFont="1" applyFill="1" applyBorder="1" applyAlignment="1" applyProtection="1">
      <alignment horizontal="left" vertical="center"/>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4" xfId="0" applyFont="1" applyBorder="1" applyAlignment="1">
      <alignment horizontal="left" vertical="center"/>
    </xf>
    <xf numFmtId="0" fontId="6" fillId="0" borderId="4" xfId="0" applyFont="1" applyBorder="1" applyAlignment="1">
      <alignment horizontal="left"/>
    </xf>
    <xf numFmtId="0" fontId="6" fillId="0" borderId="5" xfId="0" applyFont="1" applyBorder="1" applyAlignment="1">
      <alignment horizontal="left"/>
    </xf>
    <xf numFmtId="0" fontId="7" fillId="0" borderId="6" xfId="0" applyFont="1" applyBorder="1" applyAlignment="1">
      <alignment horizontal="left"/>
    </xf>
    <xf numFmtId="0" fontId="5" fillId="2" borderId="3" xfId="0" applyFont="1" applyFill="1" applyBorder="1" applyAlignment="1">
      <alignment horizontal="center" vertical="center" textRotation="90" wrapText="1"/>
    </xf>
    <xf numFmtId="0" fontId="5" fillId="2" borderId="7" xfId="0" applyFont="1" applyFill="1" applyBorder="1" applyAlignment="1">
      <alignment horizontal="center" vertical="center" textRotation="90" wrapText="1"/>
    </xf>
    <xf numFmtId="0" fontId="5" fillId="2" borderId="2"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5" fillId="0" borderId="2" xfId="0" applyFont="1" applyFill="1" applyBorder="1" applyAlignment="1">
      <alignment horizontal="center" vertical="center" textRotation="90" wrapText="1"/>
    </xf>
    <xf numFmtId="0" fontId="4" fillId="0" borderId="0" xfId="0" applyFont="1" applyFill="1" applyAlignment="1">
      <alignment horizontal="left" vertical="center"/>
    </xf>
    <xf numFmtId="4" fontId="5" fillId="0" borderId="3" xfId="0" applyNumberFormat="1" applyFont="1" applyFill="1" applyBorder="1" applyAlignment="1">
      <alignment horizontal="center" vertical="center" textRotation="90" wrapText="1"/>
    </xf>
    <xf numFmtId="4" fontId="5" fillId="0" borderId="2" xfId="0" applyNumberFormat="1" applyFont="1" applyFill="1" applyBorder="1" applyAlignment="1">
      <alignment horizontal="center" vertical="center" textRotation="90" wrapText="1"/>
    </xf>
    <xf numFmtId="49" fontId="4" fillId="0" borderId="0" xfId="0" applyNumberFormat="1"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11" fillId="0" borderId="0" xfId="0" applyFont="1" applyFill="1" applyAlignment="1">
      <alignment horizontal="left" vertical="center"/>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1" fillId="0" borderId="4" xfId="0" applyFont="1" applyBorder="1" applyAlignment="1">
      <alignment horizontal="left" vertical="center"/>
    </xf>
    <xf numFmtId="0" fontId="13" fillId="0" borderId="5" xfId="0" applyFont="1" applyBorder="1" applyAlignment="1">
      <alignment horizontal="left" vertical="center"/>
    </xf>
    <xf numFmtId="0" fontId="14" fillId="0" borderId="6" xfId="0" applyFont="1" applyBorder="1" applyAlignment="1">
      <alignment horizontal="left" vertical="center"/>
    </xf>
    <xf numFmtId="0" fontId="13" fillId="0" borderId="4" xfId="0" applyFont="1" applyBorder="1" applyAlignment="1">
      <alignment horizontal="left"/>
    </xf>
    <xf numFmtId="0" fontId="13" fillId="0" borderId="5" xfId="0" applyFont="1" applyBorder="1" applyAlignment="1">
      <alignment horizontal="left"/>
    </xf>
    <xf numFmtId="0" fontId="14" fillId="0" borderId="6" xfId="0" applyFont="1" applyBorder="1" applyAlignment="1">
      <alignment horizontal="left"/>
    </xf>
    <xf numFmtId="0" fontId="12" fillId="2" borderId="3" xfId="0" applyFont="1" applyFill="1" applyBorder="1" applyAlignment="1">
      <alignment horizontal="center" vertical="center" textRotation="90" wrapText="1"/>
    </xf>
    <xf numFmtId="0" fontId="12" fillId="2" borderId="7" xfId="0" applyFont="1" applyFill="1" applyBorder="1" applyAlignment="1">
      <alignment horizontal="center" vertical="center" textRotation="90" wrapText="1"/>
    </xf>
    <xf numFmtId="0" fontId="12" fillId="2" borderId="2" xfId="0" applyFont="1" applyFill="1" applyBorder="1" applyAlignment="1">
      <alignment horizontal="center" vertical="center" textRotation="90" wrapText="1"/>
    </xf>
    <xf numFmtId="4" fontId="12" fillId="0" borderId="3" xfId="0" applyNumberFormat="1" applyFont="1" applyFill="1" applyBorder="1" applyAlignment="1">
      <alignment horizontal="center" vertical="center" textRotation="90" wrapText="1"/>
    </xf>
    <xf numFmtId="4" fontId="12" fillId="0" borderId="2" xfId="0" applyNumberFormat="1" applyFont="1" applyFill="1" applyBorder="1" applyAlignment="1">
      <alignment horizontal="center" vertical="center" textRotation="90" wrapText="1"/>
    </xf>
    <xf numFmtId="0" fontId="11" fillId="2" borderId="1"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textRotation="90" wrapText="1"/>
    </xf>
    <xf numFmtId="0" fontId="12" fillId="0" borderId="2" xfId="0" applyFont="1" applyFill="1" applyBorder="1" applyAlignment="1">
      <alignment horizontal="center" vertical="center" textRotation="90"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5" fillId="0" borderId="4" xfId="1" applyFont="1" applyFill="1" applyBorder="1" applyAlignment="1" applyProtection="1">
      <alignment horizontal="left" vertical="center"/>
    </xf>
    <xf numFmtId="0" fontId="11" fillId="0" borderId="4" xfId="0" applyFont="1" applyFill="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49" fontId="12" fillId="0" borderId="3" xfId="0" applyNumberFormat="1" applyFont="1" applyBorder="1" applyAlignment="1">
      <alignment horizontal="center" vertical="center" textRotation="90"/>
    </xf>
    <xf numFmtId="49" fontId="12" fillId="0" borderId="7" xfId="0" applyNumberFormat="1" applyFont="1" applyBorder="1" applyAlignment="1">
      <alignment horizontal="center" vertical="center" textRotation="90"/>
    </xf>
    <xf numFmtId="49" fontId="12" fillId="0" borderId="2" xfId="0" applyNumberFormat="1" applyFont="1" applyBorder="1" applyAlignment="1">
      <alignment horizontal="center" vertical="center" textRotation="90"/>
    </xf>
    <xf numFmtId="4" fontId="12" fillId="0" borderId="0" xfId="0" applyNumberFormat="1" applyFont="1" applyFill="1" applyBorder="1" applyAlignment="1">
      <alignment horizontal="left" vertical="center"/>
    </xf>
    <xf numFmtId="0" fontId="11" fillId="0" borderId="1" xfId="0" applyFont="1" applyFill="1" applyBorder="1" applyAlignment="1">
      <alignment horizontal="left" vertical="center" wrapText="1"/>
    </xf>
    <xf numFmtId="0" fontId="20" fillId="0" borderId="0" xfId="0" applyFont="1" applyFill="1" applyAlignment="1">
      <alignment horizontal="left" vertical="center"/>
    </xf>
    <xf numFmtId="164" fontId="11" fillId="0" borderId="4" xfId="0" applyNumberFormat="1" applyFont="1" applyFill="1" applyBorder="1" applyAlignment="1">
      <alignment horizontal="center" vertical="center" wrapText="1"/>
    </xf>
    <xf numFmtId="164" fontId="11" fillId="0" borderId="5" xfId="0" applyNumberFormat="1" applyFont="1" applyFill="1" applyBorder="1" applyAlignment="1">
      <alignment horizontal="center" vertical="center" wrapText="1"/>
    </xf>
    <xf numFmtId="164" fontId="11" fillId="0" borderId="6" xfId="0" applyNumberFormat="1" applyFont="1" applyFill="1" applyBorder="1" applyAlignment="1">
      <alignment horizontal="center" vertical="center" wrapText="1"/>
    </xf>
    <xf numFmtId="4" fontId="21" fillId="0" borderId="3" xfId="0" applyNumberFormat="1" applyFont="1" applyFill="1" applyBorder="1" applyAlignment="1">
      <alignment horizontal="center" vertical="center" textRotation="90" wrapText="1"/>
    </xf>
    <xf numFmtId="4" fontId="21" fillId="0" borderId="2" xfId="0" applyNumberFormat="1" applyFont="1" applyFill="1" applyBorder="1" applyAlignment="1">
      <alignment horizontal="center" vertical="center" textRotation="90"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4" fontId="18" fillId="0" borderId="0" xfId="0" applyNumberFormat="1" applyFont="1" applyFill="1" applyBorder="1" applyAlignment="1">
      <alignment horizontal="left" vertical="center"/>
    </xf>
    <xf numFmtId="0" fontId="17" fillId="0"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9" fillId="0" borderId="0" xfId="0" applyFont="1" applyFill="1" applyAlignment="1">
      <alignment horizontal="center" vertical="center"/>
    </xf>
    <xf numFmtId="0" fontId="17" fillId="0" borderId="4" xfId="0" applyFont="1" applyFill="1" applyBorder="1" applyAlignment="1">
      <alignment horizontal="left" vertical="center"/>
    </xf>
    <xf numFmtId="0" fontId="25" fillId="0" borderId="5" xfId="0" applyFont="1" applyBorder="1" applyAlignment="1">
      <alignment horizontal="left" vertical="center"/>
    </xf>
    <xf numFmtId="0" fontId="26" fillId="0" borderId="6" xfId="0" applyFont="1" applyBorder="1" applyAlignment="1">
      <alignment horizontal="left" vertical="center"/>
    </xf>
    <xf numFmtId="0" fontId="18" fillId="0" borderId="0" xfId="0" applyFont="1" applyFill="1" applyBorder="1" applyAlignment="1">
      <alignment horizontal="left" vertical="center"/>
    </xf>
    <xf numFmtId="0" fontId="21" fillId="0" borderId="5" xfId="0" applyFont="1" applyFill="1" applyBorder="1" applyAlignment="1">
      <alignment horizontal="center" vertical="center" wrapText="1"/>
    </xf>
    <xf numFmtId="0" fontId="17" fillId="0" borderId="4" xfId="0" applyFont="1" applyBorder="1" applyAlignment="1">
      <alignment horizontal="left" vertical="center"/>
    </xf>
    <xf numFmtId="0" fontId="25" fillId="0" borderId="4" xfId="0" applyFont="1" applyBorder="1" applyAlignment="1">
      <alignment horizontal="left"/>
    </xf>
    <xf numFmtId="0" fontId="25" fillId="0" borderId="5" xfId="0" applyFont="1" applyBorder="1" applyAlignment="1">
      <alignment horizontal="left"/>
    </xf>
    <xf numFmtId="0" fontId="26" fillId="0" borderId="6" xfId="0" applyFont="1" applyBorder="1" applyAlignment="1">
      <alignment horizontal="left"/>
    </xf>
    <xf numFmtId="0" fontId="27" fillId="0" borderId="4" xfId="1" applyFont="1" applyFill="1" applyBorder="1" applyAlignment="1" applyProtection="1">
      <alignment horizontal="left" vertical="center"/>
    </xf>
    <xf numFmtId="0" fontId="21" fillId="0" borderId="1"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textRotation="90" wrapText="1"/>
    </xf>
    <xf numFmtId="0" fontId="21" fillId="0" borderId="2" xfId="0" applyFont="1" applyFill="1" applyBorder="1" applyAlignment="1">
      <alignment horizontal="center" vertical="center" textRotation="90" wrapText="1"/>
    </xf>
    <xf numFmtId="49" fontId="21" fillId="0" borderId="3" xfId="0" applyNumberFormat="1" applyFont="1" applyBorder="1" applyAlignment="1">
      <alignment horizontal="center" vertical="center" textRotation="90"/>
    </xf>
    <xf numFmtId="49" fontId="21" fillId="0" borderId="7" xfId="0" applyNumberFormat="1" applyFont="1" applyBorder="1" applyAlignment="1">
      <alignment horizontal="center" vertical="center" textRotation="90"/>
    </xf>
    <xf numFmtId="49" fontId="21" fillId="0" borderId="2" xfId="0" applyNumberFormat="1" applyFont="1" applyBorder="1" applyAlignment="1">
      <alignment horizontal="center" vertical="center" textRotation="90"/>
    </xf>
    <xf numFmtId="0" fontId="21" fillId="2" borderId="3" xfId="0" applyFont="1" applyFill="1" applyBorder="1" applyAlignment="1">
      <alignment horizontal="center" vertical="center" textRotation="90" wrapText="1"/>
    </xf>
    <xf numFmtId="0" fontId="21" fillId="2" borderId="7" xfId="0" applyFont="1" applyFill="1" applyBorder="1" applyAlignment="1">
      <alignment horizontal="center" vertical="center" textRotation="90" wrapText="1"/>
    </xf>
    <xf numFmtId="0" fontId="21" fillId="2" borderId="2" xfId="0" applyFont="1" applyFill="1" applyBorder="1" applyAlignment="1">
      <alignment horizontal="center" vertical="center" textRotation="90" wrapText="1"/>
    </xf>
    <xf numFmtId="49" fontId="22" fillId="4" borderId="0" xfId="0" applyNumberFormat="1" applyFont="1" applyFill="1" applyBorder="1" applyAlignment="1">
      <alignment horizontal="left" vertical="center" wrapText="1"/>
    </xf>
    <xf numFmtId="0" fontId="44" fillId="0" borderId="0" xfId="0" applyFont="1" applyBorder="1" applyAlignment="1">
      <alignment horizontal="left" vertical="center" wrapText="1"/>
    </xf>
    <xf numFmtId="4" fontId="19" fillId="0" borderId="0" xfId="0" applyNumberFormat="1" applyFont="1" applyFill="1" applyBorder="1" applyAlignment="1">
      <alignment horizontal="left" vertical="center"/>
    </xf>
    <xf numFmtId="0" fontId="41" fillId="0" borderId="0" xfId="0" applyFont="1" applyFill="1" applyAlignment="1">
      <alignment horizontal="center" vertical="center"/>
    </xf>
    <xf numFmtId="0" fontId="31" fillId="0" borderId="0" xfId="0" applyFont="1" applyFill="1" applyAlignment="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41" fillId="0" borderId="0" xfId="0" applyFont="1" applyAlignment="1">
      <alignment horizontal="left" vertical="center"/>
    </xf>
    <xf numFmtId="0" fontId="0" fillId="0" borderId="0" xfId="0" applyAlignment="1">
      <alignment vertical="center"/>
    </xf>
    <xf numFmtId="0" fontId="37" fillId="3" borderId="4" xfId="0" applyFont="1" applyFill="1" applyBorder="1" applyAlignment="1">
      <alignment horizontal="center" vertical="center" wrapText="1"/>
    </xf>
    <xf numFmtId="0" fontId="37" fillId="3" borderId="5" xfId="0" applyFont="1" applyFill="1" applyBorder="1" applyAlignment="1">
      <alignment horizontal="center" vertical="center" wrapText="1"/>
    </xf>
    <xf numFmtId="0" fontId="37" fillId="3" borderId="6" xfId="0" applyFont="1" applyFill="1" applyBorder="1" applyAlignment="1">
      <alignment horizontal="center" vertical="center" wrapText="1"/>
    </xf>
    <xf numFmtId="0" fontId="21" fillId="0" borderId="7"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33" fillId="0" borderId="1" xfId="1" applyFont="1" applyFill="1" applyBorder="1" applyAlignment="1" applyProtection="1">
      <alignment horizontal="left" vertical="center"/>
    </xf>
    <xf numFmtId="0" fontId="34" fillId="0" borderId="1" xfId="0" applyFont="1" applyBorder="1" applyAlignment="1">
      <alignment horizontal="left"/>
    </xf>
    <xf numFmtId="0" fontId="20" fillId="0" borderId="1" xfId="0" applyFont="1" applyBorder="1" applyAlignment="1">
      <alignment horizontal="left" vertical="center"/>
    </xf>
    <xf numFmtId="0" fontId="21" fillId="2" borderId="1" xfId="0" applyFont="1" applyFill="1" applyBorder="1" applyAlignment="1">
      <alignment horizontal="center" vertical="center" textRotation="90" wrapText="1"/>
    </xf>
    <xf numFmtId="0" fontId="19" fillId="0" borderId="0" xfId="0" applyFont="1" applyFill="1" applyBorder="1" applyAlignment="1">
      <alignment horizontal="center" vertical="center"/>
    </xf>
    <xf numFmtId="0" fontId="40" fillId="0" borderId="0" xfId="0" applyFont="1" applyAlignment="1">
      <alignment vertical="center"/>
    </xf>
    <xf numFmtId="49" fontId="37" fillId="6" borderId="4" xfId="0" applyNumberFormat="1" applyFont="1" applyFill="1" applyBorder="1" applyAlignment="1">
      <alignment horizontal="center" vertical="center" wrapText="1"/>
    </xf>
    <xf numFmtId="49" fontId="37" fillId="6" borderId="5" xfId="0" applyNumberFormat="1" applyFont="1" applyFill="1" applyBorder="1" applyAlignment="1">
      <alignment horizontal="center" vertical="center" wrapText="1"/>
    </xf>
    <xf numFmtId="49" fontId="37" fillId="6" borderId="6" xfId="0" applyNumberFormat="1" applyFont="1" applyFill="1" applyBorder="1" applyAlignment="1">
      <alignment horizontal="center" vertical="center" wrapText="1"/>
    </xf>
    <xf numFmtId="49" fontId="37" fillId="5" borderId="4" xfId="0" applyNumberFormat="1" applyFont="1" applyFill="1" applyBorder="1" applyAlignment="1">
      <alignment horizontal="center" vertical="center" wrapText="1"/>
    </xf>
    <xf numFmtId="49" fontId="37" fillId="5" borderId="5" xfId="0" applyNumberFormat="1" applyFont="1" applyFill="1" applyBorder="1" applyAlignment="1">
      <alignment horizontal="center" vertical="center" wrapText="1"/>
    </xf>
    <xf numFmtId="49" fontId="37" fillId="5" borderId="6" xfId="0" applyNumberFormat="1" applyFont="1" applyFill="1" applyBorder="1" applyAlignment="1">
      <alignment horizontal="center" vertical="center" wrapText="1"/>
    </xf>
    <xf numFmtId="0" fontId="35" fillId="0" borderId="3" xfId="0" applyFont="1" applyFill="1" applyBorder="1" applyAlignment="1">
      <alignment horizontal="center" vertical="center" wrapText="1"/>
    </xf>
    <xf numFmtId="0" fontId="39" fillId="0" borderId="7" xfId="0" applyFont="1" applyBorder="1" applyAlignment="1"/>
    <xf numFmtId="0" fontId="39" fillId="0" borderId="2" xfId="0" applyFont="1" applyBorder="1" applyAlignment="1"/>
    <xf numFmtId="0" fontId="22" fillId="4" borderId="0" xfId="0" applyNumberFormat="1" applyFont="1" applyFill="1" applyBorder="1" applyAlignment="1">
      <alignment horizontal="left" vertical="center" wrapText="1"/>
    </xf>
    <xf numFmtId="2" fontId="22" fillId="4" borderId="0"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0" fontId="22" fillId="0" borderId="0" xfId="0" applyNumberFormat="1" applyFont="1" applyFill="1" applyBorder="1" applyAlignment="1">
      <alignment horizontal="left" vertical="center" wrapText="1"/>
    </xf>
  </cellXfs>
  <cellStyles count="5">
    <cellStyle name="Гиперссылка" xfId="1" builtinId="8"/>
    <cellStyle name="Обычный" xfId="0" builtinId="0"/>
    <cellStyle name="Обычный 2" xfId="2"/>
    <cellStyle name="Обычный 3" xfId="3"/>
    <cellStyle name="Обычный_Бюджет 2010-2013" xfId="4"/>
  </cellStyles>
  <dxfs count="0"/>
  <tableStyles count="0" defaultTableStyle="TableStyleMedium9" defaultPivotStyle="PivotStyleLight16"/>
  <colors>
    <mruColors>
      <color rgb="FFB3F4A4"/>
      <color rgb="FFCCFFCC"/>
      <color rgb="FFA7F1BA"/>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emz@mari-el.ru" TargetMode="External"/><Relationship Id="rId13" Type="http://schemas.openxmlformats.org/officeDocument/2006/relationships/hyperlink" Target="mailto:vemz@mari-el.ru" TargetMode="External"/><Relationship Id="rId3" Type="http://schemas.openxmlformats.org/officeDocument/2006/relationships/hyperlink" Target="mailto:vemz@mari-el.ru" TargetMode="External"/><Relationship Id="rId7" Type="http://schemas.openxmlformats.org/officeDocument/2006/relationships/hyperlink" Target="mailto:vemz@mari-el.ru" TargetMode="External"/><Relationship Id="rId12" Type="http://schemas.openxmlformats.org/officeDocument/2006/relationships/hyperlink" Target="mailto:vemz@mari-el.ru" TargetMode="External"/><Relationship Id="rId2" Type="http://schemas.openxmlformats.org/officeDocument/2006/relationships/hyperlink" Target="mailto:vemz@mari-el.ru" TargetMode="External"/><Relationship Id="rId1" Type="http://schemas.openxmlformats.org/officeDocument/2006/relationships/hyperlink" Target="mailto:vemz@mari-el.ru" TargetMode="External"/><Relationship Id="rId6" Type="http://schemas.openxmlformats.org/officeDocument/2006/relationships/hyperlink" Target="mailto:vemz@mari-el.ru" TargetMode="External"/><Relationship Id="rId11" Type="http://schemas.openxmlformats.org/officeDocument/2006/relationships/hyperlink" Target="mailto:vemz@mari-el.ru" TargetMode="External"/><Relationship Id="rId5" Type="http://schemas.openxmlformats.org/officeDocument/2006/relationships/hyperlink" Target="mailto:vemz@mari-el.ru" TargetMode="External"/><Relationship Id="rId15" Type="http://schemas.openxmlformats.org/officeDocument/2006/relationships/printerSettings" Target="../printerSettings/printerSettings1.bin"/><Relationship Id="rId10" Type="http://schemas.openxmlformats.org/officeDocument/2006/relationships/hyperlink" Target="mailto:vemz@mari-el.ru" TargetMode="External"/><Relationship Id="rId4" Type="http://schemas.openxmlformats.org/officeDocument/2006/relationships/hyperlink" Target="mailto:vemz@mari-el.ru" TargetMode="External"/><Relationship Id="rId9" Type="http://schemas.openxmlformats.org/officeDocument/2006/relationships/hyperlink" Target="mailto:vemz@mari-el.ru" TargetMode="External"/><Relationship Id="rId14" Type="http://schemas.openxmlformats.org/officeDocument/2006/relationships/hyperlink" Target="mailto:vemz@mari-el.ru"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vemz@mari-el.ru" TargetMode="External"/><Relationship Id="rId13" Type="http://schemas.openxmlformats.org/officeDocument/2006/relationships/hyperlink" Target="mailto:vemz@mari-el.ru" TargetMode="External"/><Relationship Id="rId3" Type="http://schemas.openxmlformats.org/officeDocument/2006/relationships/hyperlink" Target="mailto:vemz@mari-el.ru" TargetMode="External"/><Relationship Id="rId7" Type="http://schemas.openxmlformats.org/officeDocument/2006/relationships/hyperlink" Target="mailto:vemz@mari-el.ru" TargetMode="External"/><Relationship Id="rId12" Type="http://schemas.openxmlformats.org/officeDocument/2006/relationships/hyperlink" Target="mailto:vemz@mari-el.ru" TargetMode="External"/><Relationship Id="rId2" Type="http://schemas.openxmlformats.org/officeDocument/2006/relationships/hyperlink" Target="mailto:vemz@mari-el.ru" TargetMode="External"/><Relationship Id="rId1" Type="http://schemas.openxmlformats.org/officeDocument/2006/relationships/hyperlink" Target="mailto:vemz@mari-el.ru" TargetMode="External"/><Relationship Id="rId6" Type="http://schemas.openxmlformats.org/officeDocument/2006/relationships/hyperlink" Target="mailto:vemz@mari-el.ru" TargetMode="External"/><Relationship Id="rId11" Type="http://schemas.openxmlformats.org/officeDocument/2006/relationships/hyperlink" Target="mailto:vemz@mari-el.ru" TargetMode="External"/><Relationship Id="rId5" Type="http://schemas.openxmlformats.org/officeDocument/2006/relationships/hyperlink" Target="mailto:vemz@mari-el.ru" TargetMode="External"/><Relationship Id="rId15" Type="http://schemas.openxmlformats.org/officeDocument/2006/relationships/printerSettings" Target="../printerSettings/printerSettings2.bin"/><Relationship Id="rId10" Type="http://schemas.openxmlformats.org/officeDocument/2006/relationships/hyperlink" Target="mailto:vemz@mari-el.ru" TargetMode="External"/><Relationship Id="rId4" Type="http://schemas.openxmlformats.org/officeDocument/2006/relationships/hyperlink" Target="mailto:vemz@mari-el.ru" TargetMode="External"/><Relationship Id="rId9" Type="http://schemas.openxmlformats.org/officeDocument/2006/relationships/hyperlink" Target="mailto:vemz@mari-el.ru" TargetMode="External"/><Relationship Id="rId14" Type="http://schemas.openxmlformats.org/officeDocument/2006/relationships/hyperlink" Target="mailto:vemz@mari-el.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emz@mari-el.ru" TargetMode="External"/><Relationship Id="rId13" Type="http://schemas.openxmlformats.org/officeDocument/2006/relationships/hyperlink" Target="mailto:vemz@mari-el.ru" TargetMode="External"/><Relationship Id="rId3" Type="http://schemas.openxmlformats.org/officeDocument/2006/relationships/hyperlink" Target="mailto:vemz@mari-el.ru" TargetMode="External"/><Relationship Id="rId7" Type="http://schemas.openxmlformats.org/officeDocument/2006/relationships/hyperlink" Target="mailto:vemz@mari-el.ru" TargetMode="External"/><Relationship Id="rId12" Type="http://schemas.openxmlformats.org/officeDocument/2006/relationships/hyperlink" Target="mailto:vemz@mari-el.ru" TargetMode="External"/><Relationship Id="rId2" Type="http://schemas.openxmlformats.org/officeDocument/2006/relationships/hyperlink" Target="mailto:vemz@mari-el.ru" TargetMode="External"/><Relationship Id="rId1" Type="http://schemas.openxmlformats.org/officeDocument/2006/relationships/hyperlink" Target="mailto:vemz@mari-el.ru" TargetMode="External"/><Relationship Id="rId6" Type="http://schemas.openxmlformats.org/officeDocument/2006/relationships/hyperlink" Target="mailto:vemz@mari-el.ru" TargetMode="External"/><Relationship Id="rId11" Type="http://schemas.openxmlformats.org/officeDocument/2006/relationships/hyperlink" Target="mailto:vemz@mari-el.ru" TargetMode="External"/><Relationship Id="rId5" Type="http://schemas.openxmlformats.org/officeDocument/2006/relationships/hyperlink" Target="mailto:vemz@mari-el.ru" TargetMode="External"/><Relationship Id="rId10" Type="http://schemas.openxmlformats.org/officeDocument/2006/relationships/hyperlink" Target="mailto:vemz@mari-el.ru" TargetMode="External"/><Relationship Id="rId4" Type="http://schemas.openxmlformats.org/officeDocument/2006/relationships/hyperlink" Target="mailto:vemz@mari-el.ru" TargetMode="External"/><Relationship Id="rId9" Type="http://schemas.openxmlformats.org/officeDocument/2006/relationships/hyperlink" Target="mailto:vemz@mari-el.ru"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vemz@mari-el.ru" TargetMode="External"/><Relationship Id="rId3" Type="http://schemas.openxmlformats.org/officeDocument/2006/relationships/hyperlink" Target="mailto:vemz@mari-el.ru" TargetMode="External"/><Relationship Id="rId7" Type="http://schemas.openxmlformats.org/officeDocument/2006/relationships/hyperlink" Target="mailto:vemz@mari-el.ru" TargetMode="External"/><Relationship Id="rId2" Type="http://schemas.openxmlformats.org/officeDocument/2006/relationships/hyperlink" Target="mailto:vemz@mari-el.ru" TargetMode="External"/><Relationship Id="rId1" Type="http://schemas.openxmlformats.org/officeDocument/2006/relationships/hyperlink" Target="mailto:vemz@mari-el.ru" TargetMode="External"/><Relationship Id="rId6" Type="http://schemas.openxmlformats.org/officeDocument/2006/relationships/hyperlink" Target="mailto:vemz@mari-el.ru" TargetMode="External"/><Relationship Id="rId5" Type="http://schemas.openxmlformats.org/officeDocument/2006/relationships/hyperlink" Target="mailto:vemz@mari-el.ru" TargetMode="External"/><Relationship Id="rId10" Type="http://schemas.openxmlformats.org/officeDocument/2006/relationships/printerSettings" Target="../printerSettings/printerSettings4.bin"/><Relationship Id="rId4" Type="http://schemas.openxmlformats.org/officeDocument/2006/relationships/hyperlink" Target="mailto:vemz@mari-el.ru" TargetMode="External"/><Relationship Id="rId9" Type="http://schemas.openxmlformats.org/officeDocument/2006/relationships/hyperlink" Target="mailto:vemz@mari-el.ru" TargetMode="External"/></Relationships>
</file>

<file path=xl/worksheets/sheet1.xml><?xml version="1.0" encoding="utf-8"?>
<worksheet xmlns="http://schemas.openxmlformats.org/spreadsheetml/2006/main" xmlns:r="http://schemas.openxmlformats.org/officeDocument/2006/relationships">
  <dimension ref="A2:IV139"/>
  <sheetViews>
    <sheetView zoomScale="35" zoomScaleNormal="35" zoomScaleSheetLayoutView="25" workbookViewId="0">
      <pane ySplit="22" topLeftCell="A107" activePane="bottomLeft" state="frozen"/>
      <selection pane="bottomLeft" activeCell="H110" sqref="H110"/>
    </sheetView>
  </sheetViews>
  <sheetFormatPr defaultColWidth="9.140625" defaultRowHeight="38.25"/>
  <cols>
    <col min="1" max="1" width="9.28515625" style="3" customWidth="1"/>
    <col min="2" max="2" width="31" style="3" customWidth="1"/>
    <col min="3" max="3" width="33.42578125" style="3" customWidth="1"/>
    <col min="4" max="4" width="167" style="4" customWidth="1"/>
    <col min="5" max="5" width="113.140625" style="4" customWidth="1"/>
    <col min="6" max="6" width="19.28515625" style="5" customWidth="1"/>
    <col min="7" max="7" width="32" style="5" customWidth="1"/>
    <col min="8" max="8" width="23.140625" style="5" customWidth="1"/>
    <col min="9" max="9" width="38" style="6" customWidth="1"/>
    <col min="10" max="10" width="41.85546875" style="6" customWidth="1"/>
    <col min="11" max="11" width="61.85546875" style="7" customWidth="1"/>
    <col min="12" max="12" width="58.7109375" style="8" customWidth="1"/>
    <col min="13" max="13" width="58.5703125" style="5" customWidth="1"/>
    <col min="14" max="14" width="110.7109375" style="5" customWidth="1"/>
    <col min="15" max="15" width="50" style="5" customWidth="1"/>
    <col min="16" max="16384" width="9.140625" style="9"/>
  </cols>
  <sheetData>
    <row r="2" spans="1:15" ht="36.75" customHeight="1">
      <c r="K2" s="10" t="s">
        <v>39</v>
      </c>
      <c r="L2" s="11"/>
      <c r="M2" s="12"/>
      <c r="N2" s="104" t="s">
        <v>346</v>
      </c>
    </row>
    <row r="3" spans="1:15" ht="40.5" customHeight="1">
      <c r="K3" s="10" t="s">
        <v>89</v>
      </c>
      <c r="L3" s="11"/>
      <c r="M3" s="12"/>
      <c r="N3" s="13"/>
    </row>
    <row r="4" spans="1:15" ht="39.75" customHeight="1">
      <c r="K4" s="413" t="s">
        <v>28</v>
      </c>
      <c r="L4" s="413"/>
      <c r="M4" s="413"/>
      <c r="N4" s="413"/>
    </row>
    <row r="5" spans="1:15" ht="39" customHeight="1">
      <c r="K5" s="10" t="s">
        <v>33</v>
      </c>
      <c r="L5" s="11"/>
      <c r="M5" s="12"/>
      <c r="N5" s="13"/>
    </row>
    <row r="9" spans="1:15" ht="10.5" customHeight="1"/>
    <row r="10" spans="1:15" ht="40.5" customHeight="1">
      <c r="A10" s="14"/>
      <c r="B10" s="14"/>
      <c r="C10" s="14"/>
      <c r="F10" s="88" t="s">
        <v>41</v>
      </c>
      <c r="G10" s="15"/>
      <c r="H10" s="15"/>
      <c r="I10" s="15"/>
      <c r="J10" s="15"/>
      <c r="K10" s="15"/>
      <c r="L10" s="15"/>
      <c r="M10" s="15"/>
      <c r="N10" s="15"/>
      <c r="O10" s="15"/>
    </row>
    <row r="11" spans="1:15">
      <c r="A11" s="14"/>
      <c r="B11" s="14"/>
      <c r="C11" s="14"/>
      <c r="F11" s="4"/>
      <c r="G11" s="4"/>
      <c r="I11" s="4"/>
      <c r="J11" s="4"/>
      <c r="K11" s="16"/>
      <c r="L11" s="17"/>
      <c r="M11" s="4"/>
      <c r="N11" s="4"/>
      <c r="O11" s="4"/>
    </row>
    <row r="12" spans="1:15" ht="39">
      <c r="A12" s="414" t="s">
        <v>0</v>
      </c>
      <c r="B12" s="414"/>
      <c r="C12" s="414"/>
      <c r="D12" s="414"/>
      <c r="E12" s="416" t="s">
        <v>28</v>
      </c>
      <c r="F12" s="417"/>
      <c r="G12" s="417"/>
      <c r="H12" s="418"/>
      <c r="I12" s="4"/>
      <c r="J12" s="4"/>
      <c r="K12" s="16"/>
      <c r="L12" s="17"/>
      <c r="M12" s="4"/>
      <c r="N12" s="4"/>
      <c r="O12" s="4"/>
    </row>
    <row r="13" spans="1:15" ht="39">
      <c r="A13" s="415" t="s">
        <v>1</v>
      </c>
      <c r="B13" s="415"/>
      <c r="C13" s="415"/>
      <c r="D13" s="415"/>
      <c r="E13" s="416" t="s">
        <v>29</v>
      </c>
      <c r="F13" s="417"/>
      <c r="G13" s="417"/>
      <c r="H13" s="418"/>
      <c r="I13" s="4"/>
      <c r="J13" s="4"/>
      <c r="K13" s="16"/>
      <c r="L13" s="17"/>
      <c r="M13" s="4"/>
      <c r="N13" s="4"/>
      <c r="O13" s="4"/>
    </row>
    <row r="14" spans="1:15" ht="39">
      <c r="A14" s="415" t="s">
        <v>2</v>
      </c>
      <c r="B14" s="415"/>
      <c r="C14" s="415"/>
      <c r="D14" s="415"/>
      <c r="E14" s="416" t="s">
        <v>30</v>
      </c>
      <c r="F14" s="417"/>
      <c r="G14" s="417"/>
      <c r="H14" s="418"/>
      <c r="I14" s="4"/>
      <c r="J14" s="4"/>
      <c r="K14" s="16"/>
      <c r="L14" s="17"/>
      <c r="M14" s="4"/>
      <c r="N14" s="4"/>
      <c r="O14" s="4"/>
    </row>
    <row r="15" spans="1:15" ht="39">
      <c r="A15" s="415" t="s">
        <v>3</v>
      </c>
      <c r="B15" s="415"/>
      <c r="C15" s="415"/>
      <c r="D15" s="415"/>
      <c r="E15" s="419" t="s">
        <v>31</v>
      </c>
      <c r="F15" s="417"/>
      <c r="G15" s="417"/>
      <c r="H15" s="418"/>
      <c r="I15" s="4"/>
      <c r="J15" s="4"/>
      <c r="K15" s="16"/>
      <c r="L15" s="17"/>
      <c r="M15" s="4"/>
      <c r="N15" s="4"/>
      <c r="O15" s="4"/>
    </row>
    <row r="16" spans="1:15" ht="39">
      <c r="A16" s="415" t="s">
        <v>4</v>
      </c>
      <c r="B16" s="415"/>
      <c r="C16" s="415"/>
      <c r="D16" s="415"/>
      <c r="E16" s="416">
        <v>1216011328</v>
      </c>
      <c r="F16" s="417"/>
      <c r="G16" s="417"/>
      <c r="H16" s="418"/>
      <c r="I16" s="4"/>
      <c r="J16" s="4"/>
      <c r="K16" s="16"/>
      <c r="L16" s="17"/>
      <c r="M16" s="4"/>
      <c r="N16" s="4"/>
      <c r="O16" s="4"/>
    </row>
    <row r="17" spans="1:15" ht="39">
      <c r="A17" s="415" t="s">
        <v>5</v>
      </c>
      <c r="B17" s="415"/>
      <c r="C17" s="415"/>
      <c r="D17" s="415"/>
      <c r="E17" s="428">
        <v>121650001</v>
      </c>
      <c r="F17" s="417"/>
      <c r="G17" s="417"/>
      <c r="H17" s="418"/>
      <c r="I17" s="4"/>
      <c r="J17" s="4"/>
      <c r="K17" s="16"/>
      <c r="L17" s="17"/>
      <c r="M17" s="4"/>
      <c r="N17" s="4"/>
      <c r="O17" s="4"/>
    </row>
    <row r="18" spans="1:15" ht="39">
      <c r="A18" s="415" t="s">
        <v>6</v>
      </c>
      <c r="B18" s="415"/>
      <c r="C18" s="415"/>
      <c r="D18" s="415"/>
      <c r="E18" s="429">
        <v>88405000000</v>
      </c>
      <c r="F18" s="430"/>
      <c r="G18" s="430"/>
      <c r="H18" s="431"/>
      <c r="I18" s="4"/>
      <c r="J18" s="4"/>
      <c r="K18" s="16"/>
      <c r="L18" s="17"/>
      <c r="M18" s="4"/>
      <c r="N18" s="4"/>
      <c r="O18" s="4"/>
    </row>
    <row r="19" spans="1:15">
      <c r="A19" s="14"/>
      <c r="B19" s="14"/>
      <c r="C19" s="14"/>
      <c r="F19" s="4"/>
      <c r="G19" s="4"/>
      <c r="H19" s="4"/>
      <c r="I19" s="4"/>
      <c r="J19" s="4"/>
      <c r="K19" s="16"/>
      <c r="L19" s="17"/>
      <c r="M19" s="4"/>
      <c r="N19" s="4"/>
      <c r="O19" s="4"/>
    </row>
    <row r="20" spans="1:15" s="19" customFormat="1" ht="45.75" customHeight="1">
      <c r="A20" s="432" t="s">
        <v>7</v>
      </c>
      <c r="B20" s="432" t="s">
        <v>345</v>
      </c>
      <c r="C20" s="432" t="s">
        <v>344</v>
      </c>
      <c r="D20" s="425" t="s">
        <v>8</v>
      </c>
      <c r="E20" s="426"/>
      <c r="F20" s="426"/>
      <c r="G20" s="426"/>
      <c r="H20" s="426"/>
      <c r="I20" s="426"/>
      <c r="J20" s="426"/>
      <c r="K20" s="426"/>
      <c r="L20" s="426"/>
      <c r="M20" s="427"/>
      <c r="N20" s="422" t="s">
        <v>9</v>
      </c>
      <c r="O20" s="421" t="s">
        <v>10</v>
      </c>
    </row>
    <row r="21" spans="1:15" s="20" customFormat="1" ht="182.25" customHeight="1">
      <c r="A21" s="433"/>
      <c r="B21" s="433"/>
      <c r="C21" s="433"/>
      <c r="D21" s="422" t="s">
        <v>11</v>
      </c>
      <c r="E21" s="422" t="s">
        <v>12</v>
      </c>
      <c r="F21" s="421" t="s">
        <v>13</v>
      </c>
      <c r="G21" s="421"/>
      <c r="H21" s="435" t="s">
        <v>14</v>
      </c>
      <c r="I21" s="421" t="s">
        <v>15</v>
      </c>
      <c r="J21" s="421"/>
      <c r="K21" s="438" t="s">
        <v>16</v>
      </c>
      <c r="L21" s="421" t="s">
        <v>17</v>
      </c>
      <c r="M21" s="421"/>
      <c r="N21" s="424"/>
      <c r="O21" s="421"/>
    </row>
    <row r="22" spans="1:15" s="20" customFormat="1" ht="262.5">
      <c r="A22" s="434"/>
      <c r="B22" s="434"/>
      <c r="C22" s="434"/>
      <c r="D22" s="423"/>
      <c r="E22" s="423"/>
      <c r="F22" s="21" t="s">
        <v>18</v>
      </c>
      <c r="G22" s="22" t="s">
        <v>19</v>
      </c>
      <c r="H22" s="436"/>
      <c r="I22" s="23" t="s">
        <v>20</v>
      </c>
      <c r="J22" s="23" t="s">
        <v>21</v>
      </c>
      <c r="K22" s="439"/>
      <c r="L22" s="24" t="s">
        <v>22</v>
      </c>
      <c r="M22" s="18" t="s">
        <v>23</v>
      </c>
      <c r="N22" s="423"/>
      <c r="O22" s="18" t="s">
        <v>24</v>
      </c>
    </row>
    <row r="23" spans="1:15" s="3" customFormat="1">
      <c r="A23" s="25">
        <v>1</v>
      </c>
      <c r="B23" s="25">
        <v>2</v>
      </c>
      <c r="C23" s="25">
        <v>3</v>
      </c>
      <c r="D23" s="18">
        <v>4</v>
      </c>
      <c r="E23" s="18">
        <v>5</v>
      </c>
      <c r="F23" s="18">
        <v>6</v>
      </c>
      <c r="G23" s="18">
        <v>7</v>
      </c>
      <c r="H23" s="18">
        <v>8</v>
      </c>
      <c r="I23" s="18">
        <v>9</v>
      </c>
      <c r="J23" s="18">
        <v>10</v>
      </c>
      <c r="K23" s="18">
        <v>11</v>
      </c>
      <c r="L23" s="18">
        <v>12</v>
      </c>
      <c r="M23" s="18">
        <v>13</v>
      </c>
      <c r="N23" s="18">
        <v>14</v>
      </c>
      <c r="O23" s="18">
        <v>15</v>
      </c>
    </row>
    <row r="24" spans="1:15" s="3" customFormat="1" ht="44.25" customHeight="1">
      <c r="A24" s="73"/>
      <c r="B24" s="73"/>
      <c r="C24" s="73"/>
      <c r="D24" s="74" t="s">
        <v>44</v>
      </c>
      <c r="E24" s="73"/>
      <c r="F24" s="73"/>
      <c r="G24" s="73"/>
      <c r="H24" s="73"/>
      <c r="I24" s="73"/>
      <c r="J24" s="73"/>
      <c r="K24" s="91"/>
      <c r="L24" s="73"/>
      <c r="M24" s="73"/>
      <c r="N24" s="74"/>
      <c r="O24" s="74"/>
    </row>
    <row r="25" spans="1:15" s="3" customFormat="1" ht="90" customHeight="1">
      <c r="A25" s="1">
        <v>1</v>
      </c>
      <c r="B25" s="1" t="s">
        <v>163</v>
      </c>
      <c r="C25" s="1" t="s">
        <v>161</v>
      </c>
      <c r="D25" s="1" t="s">
        <v>164</v>
      </c>
      <c r="E25" s="1" t="s">
        <v>72</v>
      </c>
      <c r="F25" s="1">
        <v>246</v>
      </c>
      <c r="G25" s="1" t="s">
        <v>210</v>
      </c>
      <c r="H25" s="26">
        <v>5200</v>
      </c>
      <c r="I25" s="27">
        <v>88405000000</v>
      </c>
      <c r="J25" s="2" t="s">
        <v>26</v>
      </c>
      <c r="K25" s="92">
        <v>31200000</v>
      </c>
      <c r="L25" s="1" t="s">
        <v>52</v>
      </c>
      <c r="M25" s="1" t="s">
        <v>70</v>
      </c>
      <c r="N25" s="1" t="s">
        <v>154</v>
      </c>
      <c r="O25" s="1" t="s">
        <v>157</v>
      </c>
    </row>
    <row r="26" spans="1:15" s="3" customFormat="1" ht="90" customHeight="1">
      <c r="A26" s="1">
        <v>2</v>
      </c>
      <c r="B26" s="1" t="s">
        <v>166</v>
      </c>
      <c r="C26" s="1" t="s">
        <v>335</v>
      </c>
      <c r="D26" s="1" t="s">
        <v>212</v>
      </c>
      <c r="E26" s="1" t="s">
        <v>72</v>
      </c>
      <c r="F26" s="1">
        <v>114</v>
      </c>
      <c r="G26" s="1" t="s">
        <v>183</v>
      </c>
      <c r="H26" s="1">
        <v>23</v>
      </c>
      <c r="I26" s="27">
        <v>88405000000</v>
      </c>
      <c r="J26" s="2" t="s">
        <v>26</v>
      </c>
      <c r="K26" s="92">
        <v>489000</v>
      </c>
      <c r="L26" s="1" t="s">
        <v>52</v>
      </c>
      <c r="M26" s="1" t="s">
        <v>70</v>
      </c>
      <c r="N26" s="1" t="s">
        <v>154</v>
      </c>
      <c r="O26" s="1" t="s">
        <v>157</v>
      </c>
    </row>
    <row r="27" spans="1:15" s="3" customFormat="1" ht="90" customHeight="1">
      <c r="A27" s="1">
        <v>3</v>
      </c>
      <c r="B27" s="1" t="s">
        <v>160</v>
      </c>
      <c r="C27" s="1" t="s">
        <v>341</v>
      </c>
      <c r="D27" s="1" t="s">
        <v>211</v>
      </c>
      <c r="E27" s="1" t="s">
        <v>72</v>
      </c>
      <c r="F27" s="1">
        <v>114</v>
      </c>
      <c r="G27" s="1" t="s">
        <v>183</v>
      </c>
      <c r="H27" s="1">
        <v>3391.5</v>
      </c>
      <c r="I27" s="27">
        <v>88405000000</v>
      </c>
      <c r="J27" s="2" t="s">
        <v>26</v>
      </c>
      <c r="K27" s="92">
        <v>14000000</v>
      </c>
      <c r="L27" s="1" t="s">
        <v>52</v>
      </c>
      <c r="M27" s="1" t="s">
        <v>70</v>
      </c>
      <c r="N27" s="1" t="s">
        <v>154</v>
      </c>
      <c r="O27" s="1" t="s">
        <v>157</v>
      </c>
    </row>
    <row r="28" spans="1:15" s="3" customFormat="1" ht="90" customHeight="1">
      <c r="A28" s="1">
        <v>4</v>
      </c>
      <c r="B28" s="1" t="s">
        <v>165</v>
      </c>
      <c r="C28" s="1" t="s">
        <v>162</v>
      </c>
      <c r="D28" s="1" t="s">
        <v>217</v>
      </c>
      <c r="E28" s="1" t="s">
        <v>72</v>
      </c>
      <c r="F28" s="1"/>
      <c r="G28" s="1"/>
      <c r="H28" s="1"/>
      <c r="I28" s="27">
        <v>88405000000</v>
      </c>
      <c r="J28" s="2" t="s">
        <v>26</v>
      </c>
      <c r="K28" s="92">
        <v>420000</v>
      </c>
      <c r="L28" s="1" t="s">
        <v>52</v>
      </c>
      <c r="M28" s="1" t="s">
        <v>70</v>
      </c>
      <c r="N28" s="1" t="s">
        <v>154</v>
      </c>
      <c r="O28" s="1" t="s">
        <v>157</v>
      </c>
    </row>
    <row r="29" spans="1:15" s="3" customFormat="1" ht="90" customHeight="1">
      <c r="A29" s="1">
        <v>5</v>
      </c>
      <c r="B29" s="1" t="s">
        <v>262</v>
      </c>
      <c r="C29" s="1" t="s">
        <v>263</v>
      </c>
      <c r="D29" s="1" t="s">
        <v>218</v>
      </c>
      <c r="E29" s="1" t="s">
        <v>72</v>
      </c>
      <c r="F29" s="1">
        <v>642</v>
      </c>
      <c r="G29" s="1" t="s">
        <v>178</v>
      </c>
      <c r="H29" s="1">
        <v>1</v>
      </c>
      <c r="I29" s="27">
        <v>88405000000</v>
      </c>
      <c r="J29" s="2" t="s">
        <v>26</v>
      </c>
      <c r="K29" s="92">
        <v>130000</v>
      </c>
      <c r="L29" s="1" t="s">
        <v>52</v>
      </c>
      <c r="M29" s="1" t="s">
        <v>70</v>
      </c>
      <c r="N29" s="1" t="s">
        <v>154</v>
      </c>
      <c r="O29" s="1" t="s">
        <v>157</v>
      </c>
    </row>
    <row r="30" spans="1:15" s="3" customFormat="1" ht="90" customHeight="1">
      <c r="A30" s="1">
        <v>6</v>
      </c>
      <c r="B30" s="1" t="s">
        <v>264</v>
      </c>
      <c r="C30" s="1" t="s">
        <v>265</v>
      </c>
      <c r="D30" s="1" t="s">
        <v>260</v>
      </c>
      <c r="E30" s="1"/>
      <c r="F30" s="1"/>
      <c r="G30" s="1"/>
      <c r="H30" s="1"/>
      <c r="I30" s="27">
        <v>88405000000</v>
      </c>
      <c r="J30" s="2" t="s">
        <v>26</v>
      </c>
      <c r="K30" s="92">
        <v>120000</v>
      </c>
      <c r="L30" s="1" t="s">
        <v>52</v>
      </c>
      <c r="M30" s="1" t="s">
        <v>70</v>
      </c>
      <c r="N30" s="1" t="s">
        <v>154</v>
      </c>
      <c r="O30" s="1" t="s">
        <v>157</v>
      </c>
    </row>
    <row r="31" spans="1:15" s="3" customFormat="1" ht="89.25" customHeight="1">
      <c r="A31" s="1">
        <v>7</v>
      </c>
      <c r="B31" s="1" t="s">
        <v>159</v>
      </c>
      <c r="C31" s="1" t="s">
        <v>158</v>
      </c>
      <c r="D31" s="1" t="s">
        <v>153</v>
      </c>
      <c r="E31" s="1" t="s">
        <v>213</v>
      </c>
      <c r="F31" s="1">
        <v>356</v>
      </c>
      <c r="G31" s="1" t="s">
        <v>180</v>
      </c>
      <c r="H31" s="1" t="s">
        <v>155</v>
      </c>
      <c r="I31" s="27">
        <v>88405000000</v>
      </c>
      <c r="J31" s="2" t="s">
        <v>26</v>
      </c>
      <c r="K31" s="92">
        <v>885000</v>
      </c>
      <c r="L31" s="1" t="s">
        <v>156</v>
      </c>
      <c r="M31" s="1" t="s">
        <v>156</v>
      </c>
      <c r="N31" s="1" t="s">
        <v>154</v>
      </c>
      <c r="O31" s="1" t="s">
        <v>157</v>
      </c>
    </row>
    <row r="32" spans="1:15" s="3" customFormat="1" ht="75" customHeight="1">
      <c r="A32" s="1">
        <v>8</v>
      </c>
      <c r="B32" s="28" t="s">
        <v>139</v>
      </c>
      <c r="C32" s="28" t="s">
        <v>140</v>
      </c>
      <c r="D32" s="1" t="s">
        <v>114</v>
      </c>
      <c r="E32" s="1" t="s">
        <v>50</v>
      </c>
      <c r="F32" s="1">
        <v>796</v>
      </c>
      <c r="G32" s="1" t="s">
        <v>181</v>
      </c>
      <c r="H32" s="1">
        <v>1</v>
      </c>
      <c r="I32" s="27">
        <v>88405000000</v>
      </c>
      <c r="J32" s="2" t="s">
        <v>26</v>
      </c>
      <c r="K32" s="92">
        <v>300000</v>
      </c>
      <c r="L32" s="1" t="s">
        <v>52</v>
      </c>
      <c r="M32" s="1" t="s">
        <v>51</v>
      </c>
      <c r="N32" s="1" t="s">
        <v>119</v>
      </c>
      <c r="O32" s="1" t="s">
        <v>53</v>
      </c>
    </row>
    <row r="33" spans="1:15" s="5" customFormat="1" ht="75" customHeight="1">
      <c r="A33" s="1">
        <v>9</v>
      </c>
      <c r="B33" s="2" t="s">
        <v>132</v>
      </c>
      <c r="C33" s="2" t="s">
        <v>131</v>
      </c>
      <c r="D33" s="2" t="s">
        <v>43</v>
      </c>
      <c r="E33" s="2" t="s">
        <v>50</v>
      </c>
      <c r="F33" s="2" t="s">
        <v>25</v>
      </c>
      <c r="G33" s="2" t="s">
        <v>181</v>
      </c>
      <c r="H33" s="2" t="s">
        <v>27</v>
      </c>
      <c r="I33" s="27">
        <v>88405000000</v>
      </c>
      <c r="J33" s="2" t="s">
        <v>26</v>
      </c>
      <c r="K33" s="93">
        <v>1500000</v>
      </c>
      <c r="L33" s="2" t="s">
        <v>52</v>
      </c>
      <c r="M33" s="2" t="s">
        <v>51</v>
      </c>
      <c r="N33" s="2" t="s">
        <v>177</v>
      </c>
      <c r="O33" s="2" t="s">
        <v>53</v>
      </c>
    </row>
    <row r="34" spans="1:15" s="5" customFormat="1" ht="75" customHeight="1">
      <c r="A34" s="1">
        <v>10</v>
      </c>
      <c r="B34" s="29" t="s">
        <v>99</v>
      </c>
      <c r="C34" s="29" t="s">
        <v>94</v>
      </c>
      <c r="D34" s="29" t="s">
        <v>80</v>
      </c>
      <c r="E34" s="29" t="s">
        <v>72</v>
      </c>
      <c r="F34" s="29" t="s">
        <v>73</v>
      </c>
      <c r="G34" s="29" t="s">
        <v>74</v>
      </c>
      <c r="H34" s="29" t="s">
        <v>222</v>
      </c>
      <c r="I34" s="30">
        <v>88405000000</v>
      </c>
      <c r="J34" s="29" t="s">
        <v>26</v>
      </c>
      <c r="K34" s="92">
        <v>980000</v>
      </c>
      <c r="L34" s="29" t="s">
        <v>52</v>
      </c>
      <c r="M34" s="29" t="s">
        <v>90</v>
      </c>
      <c r="N34" s="29" t="s">
        <v>177</v>
      </c>
      <c r="O34" s="29" t="s">
        <v>53</v>
      </c>
    </row>
    <row r="35" spans="1:15" s="5" customFormat="1" ht="75" customHeight="1">
      <c r="A35" s="1">
        <v>11</v>
      </c>
      <c r="B35" s="29" t="s">
        <v>266</v>
      </c>
      <c r="C35" s="29" t="s">
        <v>342</v>
      </c>
      <c r="D35" s="29" t="s">
        <v>221</v>
      </c>
      <c r="E35" s="33" t="s">
        <v>50</v>
      </c>
      <c r="F35" s="29" t="s">
        <v>25</v>
      </c>
      <c r="G35" s="29" t="s">
        <v>181</v>
      </c>
      <c r="H35" s="29" t="s">
        <v>27</v>
      </c>
      <c r="I35" s="31">
        <v>88405000000</v>
      </c>
      <c r="J35" s="29" t="s">
        <v>26</v>
      </c>
      <c r="K35" s="92">
        <v>540300</v>
      </c>
      <c r="L35" s="29" t="s">
        <v>52</v>
      </c>
      <c r="M35" s="29" t="s">
        <v>90</v>
      </c>
      <c r="N35" s="29" t="s">
        <v>127</v>
      </c>
      <c r="O35" s="29" t="s">
        <v>53</v>
      </c>
    </row>
    <row r="36" spans="1:15" s="5" customFormat="1" ht="45.75" customHeight="1">
      <c r="A36" s="75"/>
      <c r="B36" s="75"/>
      <c r="C36" s="75"/>
      <c r="D36" s="76" t="s">
        <v>49</v>
      </c>
      <c r="E36" s="75"/>
      <c r="F36" s="75"/>
      <c r="G36" s="75"/>
      <c r="H36" s="75"/>
      <c r="I36" s="77"/>
      <c r="J36" s="75"/>
      <c r="K36" s="91"/>
      <c r="L36" s="75"/>
      <c r="M36" s="75"/>
      <c r="N36" s="75"/>
      <c r="O36" s="75"/>
    </row>
    <row r="37" spans="1:15" s="5" customFormat="1" ht="74.25" customHeight="1">
      <c r="A37" s="29" t="s">
        <v>271</v>
      </c>
      <c r="B37" s="29" t="s">
        <v>151</v>
      </c>
      <c r="C37" s="29" t="s">
        <v>152</v>
      </c>
      <c r="D37" s="29" t="s">
        <v>125</v>
      </c>
      <c r="E37" s="29" t="s">
        <v>50</v>
      </c>
      <c r="F37" s="29" t="s">
        <v>126</v>
      </c>
      <c r="G37" s="29" t="s">
        <v>178</v>
      </c>
      <c r="H37" s="29" t="s">
        <v>27</v>
      </c>
      <c r="I37" s="27">
        <v>88405000000</v>
      </c>
      <c r="J37" s="2" t="s">
        <v>26</v>
      </c>
      <c r="K37" s="92">
        <v>744707</v>
      </c>
      <c r="L37" s="29" t="s">
        <v>51</v>
      </c>
      <c r="M37" s="29" t="s">
        <v>184</v>
      </c>
      <c r="N37" s="29" t="s">
        <v>127</v>
      </c>
      <c r="O37" s="29" t="s">
        <v>53</v>
      </c>
    </row>
    <row r="38" spans="1:15" s="5" customFormat="1" ht="74.25" customHeight="1">
      <c r="A38" s="29" t="s">
        <v>272</v>
      </c>
      <c r="B38" s="29" t="s">
        <v>136</v>
      </c>
      <c r="C38" s="29" t="s">
        <v>129</v>
      </c>
      <c r="D38" s="29" t="s">
        <v>120</v>
      </c>
      <c r="E38" s="29" t="s">
        <v>50</v>
      </c>
      <c r="F38" s="29" t="s">
        <v>25</v>
      </c>
      <c r="G38" s="29" t="s">
        <v>181</v>
      </c>
      <c r="H38" s="29" t="s">
        <v>27</v>
      </c>
      <c r="I38" s="27">
        <v>88405000000</v>
      </c>
      <c r="J38" s="2" t="s">
        <v>26</v>
      </c>
      <c r="K38" s="92">
        <v>121500</v>
      </c>
      <c r="L38" s="29" t="s">
        <v>51</v>
      </c>
      <c r="M38" s="29" t="s">
        <v>76</v>
      </c>
      <c r="N38" s="29" t="s">
        <v>119</v>
      </c>
      <c r="O38" s="29" t="s">
        <v>53</v>
      </c>
    </row>
    <row r="39" spans="1:15" s="5" customFormat="1" ht="75" customHeight="1">
      <c r="A39" s="29" t="s">
        <v>273</v>
      </c>
      <c r="B39" s="29" t="s">
        <v>91</v>
      </c>
      <c r="C39" s="29" t="s">
        <v>91</v>
      </c>
      <c r="D39" s="29" t="s">
        <v>71</v>
      </c>
      <c r="E39" s="29" t="s">
        <v>72</v>
      </c>
      <c r="F39" s="29" t="s">
        <v>73</v>
      </c>
      <c r="G39" s="29" t="s">
        <v>74</v>
      </c>
      <c r="H39" s="29" t="s">
        <v>75</v>
      </c>
      <c r="I39" s="30">
        <v>88405000000</v>
      </c>
      <c r="J39" s="29" t="s">
        <v>26</v>
      </c>
      <c r="K39" s="92">
        <v>484000</v>
      </c>
      <c r="L39" s="29" t="s">
        <v>51</v>
      </c>
      <c r="M39" s="29" t="s">
        <v>76</v>
      </c>
      <c r="N39" s="29" t="s">
        <v>177</v>
      </c>
      <c r="O39" s="29" t="s">
        <v>53</v>
      </c>
    </row>
    <row r="40" spans="1:15" s="5" customFormat="1" ht="89.25" customHeight="1">
      <c r="A40" s="29" t="s">
        <v>274</v>
      </c>
      <c r="B40" s="29" t="s">
        <v>92</v>
      </c>
      <c r="C40" s="29" t="s">
        <v>92</v>
      </c>
      <c r="D40" s="29" t="s">
        <v>77</v>
      </c>
      <c r="E40" s="29" t="s">
        <v>72</v>
      </c>
      <c r="F40" s="29" t="s">
        <v>73</v>
      </c>
      <c r="G40" s="29" t="s">
        <v>74</v>
      </c>
      <c r="H40" s="29" t="s">
        <v>78</v>
      </c>
      <c r="I40" s="30">
        <v>88405000000</v>
      </c>
      <c r="J40" s="29" t="s">
        <v>26</v>
      </c>
      <c r="K40" s="92">
        <v>1320000</v>
      </c>
      <c r="L40" s="29" t="s">
        <v>51</v>
      </c>
      <c r="M40" s="29" t="s">
        <v>76</v>
      </c>
      <c r="N40" s="29" t="s">
        <v>177</v>
      </c>
      <c r="O40" s="29" t="s">
        <v>53</v>
      </c>
    </row>
    <row r="41" spans="1:15" s="5" customFormat="1" ht="74.25" customHeight="1">
      <c r="A41" s="29" t="s">
        <v>228</v>
      </c>
      <c r="B41" s="29" t="s">
        <v>98</v>
      </c>
      <c r="C41" s="29" t="s">
        <v>93</v>
      </c>
      <c r="D41" s="29" t="s">
        <v>81</v>
      </c>
      <c r="E41" s="29" t="s">
        <v>72</v>
      </c>
      <c r="F41" s="29" t="s">
        <v>73</v>
      </c>
      <c r="G41" s="29" t="s">
        <v>74</v>
      </c>
      <c r="H41" s="29" t="s">
        <v>79</v>
      </c>
      <c r="I41" s="30">
        <v>88405000000</v>
      </c>
      <c r="J41" s="29" t="s">
        <v>26</v>
      </c>
      <c r="K41" s="92">
        <v>818000</v>
      </c>
      <c r="L41" s="29" t="s">
        <v>51</v>
      </c>
      <c r="M41" s="29" t="s">
        <v>76</v>
      </c>
      <c r="N41" s="29" t="s">
        <v>177</v>
      </c>
      <c r="O41" s="29" t="s">
        <v>53</v>
      </c>
    </row>
    <row r="42" spans="1:15" s="5" customFormat="1" ht="75" customHeight="1">
      <c r="A42" s="29" t="s">
        <v>275</v>
      </c>
      <c r="B42" s="29" t="s">
        <v>100</v>
      </c>
      <c r="C42" s="29" t="s">
        <v>95</v>
      </c>
      <c r="D42" s="29" t="s">
        <v>82</v>
      </c>
      <c r="E42" s="29" t="s">
        <v>72</v>
      </c>
      <c r="F42" s="29" t="s">
        <v>73</v>
      </c>
      <c r="G42" s="29" t="s">
        <v>74</v>
      </c>
      <c r="H42" s="29" t="s">
        <v>83</v>
      </c>
      <c r="I42" s="30">
        <v>88405000000</v>
      </c>
      <c r="J42" s="29" t="s">
        <v>26</v>
      </c>
      <c r="K42" s="92">
        <v>420000</v>
      </c>
      <c r="L42" s="29" t="s">
        <v>51</v>
      </c>
      <c r="M42" s="29" t="s">
        <v>76</v>
      </c>
      <c r="N42" s="29" t="s">
        <v>177</v>
      </c>
      <c r="O42" s="29" t="s">
        <v>53</v>
      </c>
    </row>
    <row r="43" spans="1:15" s="5" customFormat="1" ht="75" customHeight="1">
      <c r="A43" s="29" t="s">
        <v>276</v>
      </c>
      <c r="B43" s="29" t="s">
        <v>101</v>
      </c>
      <c r="C43" s="29" t="s">
        <v>96</v>
      </c>
      <c r="D43" s="29" t="s">
        <v>84</v>
      </c>
      <c r="E43" s="29" t="s">
        <v>85</v>
      </c>
      <c r="F43" s="29" t="s">
        <v>86</v>
      </c>
      <c r="G43" s="29" t="s">
        <v>87</v>
      </c>
      <c r="H43" s="29" t="s">
        <v>83</v>
      </c>
      <c r="I43" s="30">
        <v>88405000000</v>
      </c>
      <c r="J43" s="29" t="s">
        <v>26</v>
      </c>
      <c r="K43" s="92">
        <v>160000</v>
      </c>
      <c r="L43" s="29" t="s">
        <v>51</v>
      </c>
      <c r="M43" s="29" t="s">
        <v>76</v>
      </c>
      <c r="N43" s="29" t="s">
        <v>119</v>
      </c>
      <c r="O43" s="29" t="s">
        <v>53</v>
      </c>
    </row>
    <row r="44" spans="1:15" s="5" customFormat="1" ht="75" customHeight="1">
      <c r="A44" s="29" t="s">
        <v>277</v>
      </c>
      <c r="B44" s="29" t="s">
        <v>102</v>
      </c>
      <c r="C44" s="29" t="s">
        <v>97</v>
      </c>
      <c r="D44" s="29" t="s">
        <v>88</v>
      </c>
      <c r="E44" s="29" t="s">
        <v>85</v>
      </c>
      <c r="F44" s="29" t="s">
        <v>73</v>
      </c>
      <c r="G44" s="29" t="s">
        <v>74</v>
      </c>
      <c r="H44" s="29" t="s">
        <v>261</v>
      </c>
      <c r="I44" s="31">
        <v>88405000000</v>
      </c>
      <c r="J44" s="29" t="s">
        <v>26</v>
      </c>
      <c r="K44" s="92">
        <v>851600</v>
      </c>
      <c r="L44" s="29" t="s">
        <v>51</v>
      </c>
      <c r="M44" s="29" t="s">
        <v>90</v>
      </c>
      <c r="N44" s="31" t="s">
        <v>119</v>
      </c>
      <c r="O44" s="29" t="s">
        <v>53</v>
      </c>
    </row>
    <row r="45" spans="1:15" s="5" customFormat="1" ht="90" customHeight="1">
      <c r="A45" s="29" t="s">
        <v>278</v>
      </c>
      <c r="B45" s="29" t="s">
        <v>244</v>
      </c>
      <c r="C45" s="29" t="s">
        <v>243</v>
      </c>
      <c r="D45" s="29" t="s">
        <v>186</v>
      </c>
      <c r="E45" s="33" t="s">
        <v>50</v>
      </c>
      <c r="F45" s="29" t="s">
        <v>126</v>
      </c>
      <c r="G45" s="29" t="s">
        <v>178</v>
      </c>
      <c r="H45" s="29" t="s">
        <v>27</v>
      </c>
      <c r="I45" s="31">
        <v>88405000000</v>
      </c>
      <c r="J45" s="29" t="s">
        <v>26</v>
      </c>
      <c r="K45" s="92">
        <v>600000</v>
      </c>
      <c r="L45" s="29" t="s">
        <v>51</v>
      </c>
      <c r="M45" s="29" t="s">
        <v>90</v>
      </c>
      <c r="N45" s="29" t="s">
        <v>127</v>
      </c>
      <c r="O45" s="29" t="s">
        <v>53</v>
      </c>
    </row>
    <row r="46" spans="1:15" s="5" customFormat="1" ht="90" customHeight="1">
      <c r="A46" s="29" t="s">
        <v>279</v>
      </c>
      <c r="B46" s="29" t="s">
        <v>244</v>
      </c>
      <c r="C46" s="29" t="s">
        <v>243</v>
      </c>
      <c r="D46" s="29" t="s">
        <v>187</v>
      </c>
      <c r="E46" s="33" t="s">
        <v>50</v>
      </c>
      <c r="F46" s="29" t="s">
        <v>126</v>
      </c>
      <c r="G46" s="29" t="s">
        <v>178</v>
      </c>
      <c r="H46" s="29" t="s">
        <v>27</v>
      </c>
      <c r="I46" s="31">
        <v>88405000000</v>
      </c>
      <c r="J46" s="29" t="s">
        <v>26</v>
      </c>
      <c r="K46" s="92">
        <v>700000</v>
      </c>
      <c r="L46" s="29" t="s">
        <v>51</v>
      </c>
      <c r="M46" s="29" t="s">
        <v>76</v>
      </c>
      <c r="N46" s="29" t="s">
        <v>127</v>
      </c>
      <c r="O46" s="29" t="s">
        <v>53</v>
      </c>
    </row>
    <row r="47" spans="1:15" s="5" customFormat="1" ht="75" customHeight="1">
      <c r="A47" s="29" t="s">
        <v>280</v>
      </c>
      <c r="B47" s="29" t="s">
        <v>249</v>
      </c>
      <c r="C47" s="29" t="s">
        <v>250</v>
      </c>
      <c r="D47" s="29" t="s">
        <v>188</v>
      </c>
      <c r="E47" s="33" t="s">
        <v>50</v>
      </c>
      <c r="F47" s="29" t="s">
        <v>25</v>
      </c>
      <c r="G47" s="29" t="s">
        <v>181</v>
      </c>
      <c r="H47" s="29" t="s">
        <v>27</v>
      </c>
      <c r="I47" s="31">
        <v>88405000000</v>
      </c>
      <c r="J47" s="29" t="s">
        <v>26</v>
      </c>
      <c r="K47" s="92">
        <v>20000000</v>
      </c>
      <c r="L47" s="29" t="s">
        <v>51</v>
      </c>
      <c r="M47" s="29" t="s">
        <v>76</v>
      </c>
      <c r="N47" s="29" t="s">
        <v>127</v>
      </c>
      <c r="O47" s="29" t="s">
        <v>53</v>
      </c>
    </row>
    <row r="48" spans="1:15" s="5" customFormat="1" ht="75" customHeight="1">
      <c r="A48" s="29" t="s">
        <v>281</v>
      </c>
      <c r="B48" s="29" t="s">
        <v>251</v>
      </c>
      <c r="C48" s="29" t="s">
        <v>252</v>
      </c>
      <c r="D48" s="29" t="s">
        <v>189</v>
      </c>
      <c r="E48" s="33" t="s">
        <v>50</v>
      </c>
      <c r="F48" s="29" t="s">
        <v>25</v>
      </c>
      <c r="G48" s="29" t="s">
        <v>181</v>
      </c>
      <c r="H48" s="29" t="s">
        <v>27</v>
      </c>
      <c r="I48" s="31">
        <v>88405000000</v>
      </c>
      <c r="J48" s="29" t="s">
        <v>26</v>
      </c>
      <c r="K48" s="92">
        <v>1100000</v>
      </c>
      <c r="L48" s="29" t="s">
        <v>51</v>
      </c>
      <c r="M48" s="29" t="s">
        <v>90</v>
      </c>
      <c r="N48" s="29" t="s">
        <v>127</v>
      </c>
      <c r="O48" s="29" t="s">
        <v>53</v>
      </c>
    </row>
    <row r="49" spans="1:15" s="5" customFormat="1" ht="75" customHeight="1">
      <c r="A49" s="29" t="s">
        <v>282</v>
      </c>
      <c r="B49" s="29" t="s">
        <v>253</v>
      </c>
      <c r="C49" s="29" t="s">
        <v>350</v>
      </c>
      <c r="D49" s="29" t="s">
        <v>190</v>
      </c>
      <c r="E49" s="33" t="s">
        <v>50</v>
      </c>
      <c r="F49" s="29" t="s">
        <v>25</v>
      </c>
      <c r="G49" s="29" t="s">
        <v>181</v>
      </c>
      <c r="H49" s="29" t="s">
        <v>192</v>
      </c>
      <c r="I49" s="31">
        <v>88405000000</v>
      </c>
      <c r="J49" s="29" t="s">
        <v>26</v>
      </c>
      <c r="K49" s="92">
        <v>400000</v>
      </c>
      <c r="L49" s="29" t="s">
        <v>51</v>
      </c>
      <c r="M49" s="29" t="s">
        <v>90</v>
      </c>
      <c r="N49" s="29" t="s">
        <v>127</v>
      </c>
      <c r="O49" s="29" t="s">
        <v>53</v>
      </c>
    </row>
    <row r="50" spans="1:15" s="5" customFormat="1" ht="75" customHeight="1">
      <c r="A50" s="29" t="s">
        <v>283</v>
      </c>
      <c r="B50" s="29" t="s">
        <v>254</v>
      </c>
      <c r="C50" s="29" t="s">
        <v>351</v>
      </c>
      <c r="D50" s="29" t="s">
        <v>191</v>
      </c>
      <c r="E50" s="33" t="s">
        <v>50</v>
      </c>
      <c r="F50" s="29" t="s">
        <v>25</v>
      </c>
      <c r="G50" s="29" t="s">
        <v>181</v>
      </c>
      <c r="H50" s="29" t="s">
        <v>193</v>
      </c>
      <c r="I50" s="31">
        <v>88405000000</v>
      </c>
      <c r="J50" s="29" t="s">
        <v>26</v>
      </c>
      <c r="K50" s="92">
        <v>900000</v>
      </c>
      <c r="L50" s="29" t="s">
        <v>51</v>
      </c>
      <c r="M50" s="29" t="s">
        <v>76</v>
      </c>
      <c r="N50" s="29" t="s">
        <v>127</v>
      </c>
      <c r="O50" s="29" t="s">
        <v>53</v>
      </c>
    </row>
    <row r="51" spans="1:15" s="5" customFormat="1" ht="86.25" customHeight="1">
      <c r="A51" s="29" t="s">
        <v>284</v>
      </c>
      <c r="B51" s="29" t="s">
        <v>267</v>
      </c>
      <c r="C51" s="29" t="s">
        <v>353</v>
      </c>
      <c r="D51" s="29" t="s">
        <v>194</v>
      </c>
      <c r="E51" s="33" t="s">
        <v>50</v>
      </c>
      <c r="F51" s="29" t="s">
        <v>126</v>
      </c>
      <c r="G51" s="29" t="s">
        <v>178</v>
      </c>
      <c r="H51" s="29" t="s">
        <v>27</v>
      </c>
      <c r="I51" s="31">
        <v>88405000000</v>
      </c>
      <c r="J51" s="29" t="s">
        <v>26</v>
      </c>
      <c r="K51" s="92">
        <v>400000</v>
      </c>
      <c r="L51" s="29" t="s">
        <v>51</v>
      </c>
      <c r="M51" s="29" t="s">
        <v>90</v>
      </c>
      <c r="N51" s="29" t="s">
        <v>127</v>
      </c>
      <c r="O51" s="29" t="s">
        <v>53</v>
      </c>
    </row>
    <row r="52" spans="1:15" s="5" customFormat="1" ht="86.25" customHeight="1">
      <c r="A52" s="29" t="s">
        <v>285</v>
      </c>
      <c r="B52" s="29" t="s">
        <v>268</v>
      </c>
      <c r="C52" s="29" t="s">
        <v>268</v>
      </c>
      <c r="D52" s="29" t="s">
        <v>227</v>
      </c>
      <c r="E52" s="33" t="s">
        <v>50</v>
      </c>
      <c r="F52" s="29" t="s">
        <v>25</v>
      </c>
      <c r="G52" s="29" t="s">
        <v>181</v>
      </c>
      <c r="H52" s="29" t="s">
        <v>228</v>
      </c>
      <c r="I52" s="31">
        <v>88405000000</v>
      </c>
      <c r="J52" s="29" t="s">
        <v>26</v>
      </c>
      <c r="K52" s="92">
        <v>570000</v>
      </c>
      <c r="L52" s="29" t="s">
        <v>51</v>
      </c>
      <c r="M52" s="29" t="s">
        <v>63</v>
      </c>
      <c r="N52" s="29" t="s">
        <v>127</v>
      </c>
      <c r="O52" s="29" t="s">
        <v>53</v>
      </c>
    </row>
    <row r="53" spans="1:15" s="5" customFormat="1" ht="86.25" customHeight="1">
      <c r="A53" s="29" t="s">
        <v>286</v>
      </c>
      <c r="B53" s="29" t="s">
        <v>237</v>
      </c>
      <c r="C53" s="29" t="s">
        <v>234</v>
      </c>
      <c r="D53" s="29" t="s">
        <v>354</v>
      </c>
      <c r="E53" s="33" t="s">
        <v>50</v>
      </c>
      <c r="F53" s="29" t="s">
        <v>25</v>
      </c>
      <c r="G53" s="29" t="s">
        <v>181</v>
      </c>
      <c r="H53" s="29" t="s">
        <v>27</v>
      </c>
      <c r="I53" s="31">
        <v>88405000000</v>
      </c>
      <c r="J53" s="29" t="s">
        <v>26</v>
      </c>
      <c r="K53" s="92">
        <v>500000</v>
      </c>
      <c r="L53" s="29" t="s">
        <v>51</v>
      </c>
      <c r="M53" s="29" t="s">
        <v>63</v>
      </c>
      <c r="N53" s="29" t="s">
        <v>127</v>
      </c>
      <c r="O53" s="29" t="s">
        <v>53</v>
      </c>
    </row>
    <row r="54" spans="1:15" s="5" customFormat="1" ht="86.25" customHeight="1">
      <c r="A54" s="29" t="s">
        <v>287</v>
      </c>
      <c r="B54" s="29" t="s">
        <v>238</v>
      </c>
      <c r="C54" s="29" t="s">
        <v>235</v>
      </c>
      <c r="D54" s="29" t="s">
        <v>231</v>
      </c>
      <c r="E54" s="33" t="s">
        <v>50</v>
      </c>
      <c r="F54" s="29" t="s">
        <v>25</v>
      </c>
      <c r="G54" s="29" t="s">
        <v>181</v>
      </c>
      <c r="H54" s="29" t="s">
        <v>232</v>
      </c>
      <c r="I54" s="31">
        <v>88405000000</v>
      </c>
      <c r="J54" s="29" t="s">
        <v>26</v>
      </c>
      <c r="K54" s="92">
        <v>180000</v>
      </c>
      <c r="L54" s="29" t="s">
        <v>51</v>
      </c>
      <c r="M54" s="29" t="s">
        <v>63</v>
      </c>
      <c r="N54" s="29" t="s">
        <v>127</v>
      </c>
      <c r="O54" s="29" t="s">
        <v>53</v>
      </c>
    </row>
    <row r="55" spans="1:15" s="5" customFormat="1" ht="86.25" customHeight="1">
      <c r="A55" s="29" t="s">
        <v>288</v>
      </c>
      <c r="B55" s="29" t="s">
        <v>238</v>
      </c>
      <c r="C55" s="29" t="s">
        <v>236</v>
      </c>
      <c r="D55" s="29" t="s">
        <v>233</v>
      </c>
      <c r="E55" s="33" t="s">
        <v>50</v>
      </c>
      <c r="F55" s="29" t="s">
        <v>25</v>
      </c>
      <c r="G55" s="29" t="s">
        <v>181</v>
      </c>
      <c r="H55" s="29" t="s">
        <v>27</v>
      </c>
      <c r="I55" s="31">
        <v>88405000000</v>
      </c>
      <c r="J55" s="29" t="s">
        <v>26</v>
      </c>
      <c r="K55" s="92">
        <v>100000</v>
      </c>
      <c r="L55" s="29" t="s">
        <v>51</v>
      </c>
      <c r="M55" s="29" t="s">
        <v>63</v>
      </c>
      <c r="N55" s="29" t="s">
        <v>127</v>
      </c>
      <c r="O55" s="29" t="s">
        <v>53</v>
      </c>
    </row>
    <row r="56" spans="1:15" s="5" customFormat="1" ht="86.25" customHeight="1">
      <c r="A56" s="29" t="s">
        <v>289</v>
      </c>
      <c r="B56" s="29" t="s">
        <v>245</v>
      </c>
      <c r="C56" s="29" t="s">
        <v>349</v>
      </c>
      <c r="D56" s="29" t="s">
        <v>347</v>
      </c>
      <c r="E56" s="33" t="s">
        <v>50</v>
      </c>
      <c r="F56" s="29" t="s">
        <v>126</v>
      </c>
      <c r="G56" s="29" t="s">
        <v>178</v>
      </c>
      <c r="H56" s="29" t="s">
        <v>27</v>
      </c>
      <c r="I56" s="31">
        <v>88405000000</v>
      </c>
      <c r="J56" s="29" t="s">
        <v>26</v>
      </c>
      <c r="K56" s="92">
        <v>4500000</v>
      </c>
      <c r="L56" s="29" t="s">
        <v>51</v>
      </c>
      <c r="M56" s="29" t="s">
        <v>105</v>
      </c>
      <c r="N56" s="29" t="s">
        <v>127</v>
      </c>
      <c r="O56" s="29" t="s">
        <v>53</v>
      </c>
    </row>
    <row r="57" spans="1:15" s="3" customFormat="1" ht="45" customHeight="1">
      <c r="A57" s="75"/>
      <c r="B57" s="75"/>
      <c r="C57" s="75"/>
      <c r="D57" s="76" t="s">
        <v>45</v>
      </c>
      <c r="E57" s="75"/>
      <c r="F57" s="75"/>
      <c r="G57" s="75"/>
      <c r="H57" s="75"/>
      <c r="I57" s="77"/>
      <c r="J57" s="75"/>
      <c r="K57" s="91"/>
      <c r="L57" s="75"/>
      <c r="M57" s="75"/>
      <c r="N57" s="77"/>
      <c r="O57" s="75"/>
    </row>
    <row r="58" spans="1:15" s="5" customFormat="1" ht="89.25" customHeight="1">
      <c r="A58" s="29" t="s">
        <v>290</v>
      </c>
      <c r="B58" s="32" t="s">
        <v>149</v>
      </c>
      <c r="C58" s="1" t="s">
        <v>150</v>
      </c>
      <c r="D58" s="32" t="s">
        <v>109</v>
      </c>
      <c r="E58" s="33" t="s">
        <v>50</v>
      </c>
      <c r="F58" s="29" t="s">
        <v>126</v>
      </c>
      <c r="G58" s="1" t="s">
        <v>178</v>
      </c>
      <c r="H58" s="1">
        <v>1</v>
      </c>
      <c r="I58" s="31">
        <v>88405000000</v>
      </c>
      <c r="J58" s="29" t="s">
        <v>26</v>
      </c>
      <c r="K58" s="92">
        <v>3200000</v>
      </c>
      <c r="L58" s="34" t="s">
        <v>90</v>
      </c>
      <c r="M58" s="29" t="s">
        <v>76</v>
      </c>
      <c r="N58" s="1" t="s">
        <v>127</v>
      </c>
      <c r="O58" s="29" t="s">
        <v>53</v>
      </c>
    </row>
    <row r="59" spans="1:15" s="5" customFormat="1" ht="75" customHeight="1">
      <c r="A59" s="29" t="s">
        <v>291</v>
      </c>
      <c r="B59" s="29" t="s">
        <v>144</v>
      </c>
      <c r="C59" s="29" t="s">
        <v>214</v>
      </c>
      <c r="D59" s="29" t="s">
        <v>110</v>
      </c>
      <c r="E59" s="33" t="s">
        <v>50</v>
      </c>
      <c r="F59" s="29" t="s">
        <v>126</v>
      </c>
      <c r="G59" s="29" t="s">
        <v>178</v>
      </c>
      <c r="H59" s="29" t="s">
        <v>27</v>
      </c>
      <c r="I59" s="31">
        <v>88405000000</v>
      </c>
      <c r="J59" s="29" t="s">
        <v>26</v>
      </c>
      <c r="K59" s="92">
        <v>13500000</v>
      </c>
      <c r="L59" s="29" t="s">
        <v>90</v>
      </c>
      <c r="M59" s="29" t="s">
        <v>76</v>
      </c>
      <c r="N59" s="31" t="s">
        <v>127</v>
      </c>
      <c r="O59" s="29" t="s">
        <v>53</v>
      </c>
    </row>
    <row r="60" spans="1:15" s="5" customFormat="1" ht="90" customHeight="1">
      <c r="A60" s="29" t="s">
        <v>292</v>
      </c>
      <c r="B60" s="90" t="s">
        <v>269</v>
      </c>
      <c r="C60" s="45" t="s">
        <v>340</v>
      </c>
      <c r="D60" s="1" t="s">
        <v>226</v>
      </c>
      <c r="E60" s="2" t="s">
        <v>50</v>
      </c>
      <c r="F60" s="29" t="s">
        <v>126</v>
      </c>
      <c r="G60" s="1" t="s">
        <v>178</v>
      </c>
      <c r="H60" s="26"/>
      <c r="I60" s="30">
        <v>88405000000</v>
      </c>
      <c r="J60" s="29" t="s">
        <v>26</v>
      </c>
      <c r="K60" s="92">
        <v>3000000</v>
      </c>
      <c r="L60" s="34" t="s">
        <v>90</v>
      </c>
      <c r="M60" s="1" t="s">
        <v>70</v>
      </c>
      <c r="N60" s="1" t="s">
        <v>127</v>
      </c>
      <c r="O60" s="29" t="s">
        <v>53</v>
      </c>
    </row>
    <row r="61" spans="1:15" s="3" customFormat="1" ht="75" customHeight="1">
      <c r="A61" s="29" t="s">
        <v>293</v>
      </c>
      <c r="B61" s="29" t="s">
        <v>245</v>
      </c>
      <c r="C61" s="29" t="s">
        <v>246</v>
      </c>
      <c r="D61" s="29" t="s">
        <v>195</v>
      </c>
      <c r="E61" s="33" t="s">
        <v>50</v>
      </c>
      <c r="F61" s="29" t="s">
        <v>126</v>
      </c>
      <c r="G61" s="29" t="s">
        <v>178</v>
      </c>
      <c r="H61" s="29" t="s">
        <v>27</v>
      </c>
      <c r="I61" s="31">
        <v>88405000000</v>
      </c>
      <c r="J61" s="29" t="s">
        <v>26</v>
      </c>
      <c r="K61" s="92">
        <v>500000</v>
      </c>
      <c r="L61" s="29" t="s">
        <v>90</v>
      </c>
      <c r="M61" s="29" t="s">
        <v>64</v>
      </c>
      <c r="N61" s="29" t="s">
        <v>127</v>
      </c>
      <c r="O61" s="29" t="s">
        <v>53</v>
      </c>
    </row>
    <row r="62" spans="1:15" s="3" customFormat="1" ht="75" customHeight="1">
      <c r="A62" s="29" t="s">
        <v>294</v>
      </c>
      <c r="B62" s="29" t="s">
        <v>247</v>
      </c>
      <c r="C62" s="29" t="s">
        <v>248</v>
      </c>
      <c r="D62" s="29" t="s">
        <v>195</v>
      </c>
      <c r="E62" s="33" t="s">
        <v>50</v>
      </c>
      <c r="F62" s="29" t="s">
        <v>126</v>
      </c>
      <c r="G62" s="29" t="s">
        <v>178</v>
      </c>
      <c r="H62" s="29" t="s">
        <v>27</v>
      </c>
      <c r="I62" s="31">
        <v>88405000000</v>
      </c>
      <c r="J62" s="29" t="s">
        <v>26</v>
      </c>
      <c r="K62" s="92">
        <v>500000</v>
      </c>
      <c r="L62" s="29" t="s">
        <v>90</v>
      </c>
      <c r="M62" s="29" t="s">
        <v>64</v>
      </c>
      <c r="N62" s="29" t="s">
        <v>127</v>
      </c>
      <c r="O62" s="29" t="s">
        <v>53</v>
      </c>
    </row>
    <row r="63" spans="1:15" s="5" customFormat="1" ht="75" customHeight="1">
      <c r="A63" s="29" t="s">
        <v>295</v>
      </c>
      <c r="B63" s="29" t="s">
        <v>253</v>
      </c>
      <c r="C63" s="29" t="s">
        <v>255</v>
      </c>
      <c r="D63" s="29" t="s">
        <v>196</v>
      </c>
      <c r="E63" s="33" t="s">
        <v>50</v>
      </c>
      <c r="F63" s="29" t="s">
        <v>25</v>
      </c>
      <c r="G63" s="29" t="s">
        <v>181</v>
      </c>
      <c r="H63" s="29" t="s">
        <v>27</v>
      </c>
      <c r="I63" s="31">
        <v>88405000000</v>
      </c>
      <c r="J63" s="29" t="s">
        <v>26</v>
      </c>
      <c r="K63" s="92">
        <v>800000</v>
      </c>
      <c r="L63" s="29" t="s">
        <v>90</v>
      </c>
      <c r="M63" s="29" t="s">
        <v>63</v>
      </c>
      <c r="N63" s="29" t="s">
        <v>127</v>
      </c>
      <c r="O63" s="29" t="s">
        <v>53</v>
      </c>
    </row>
    <row r="64" spans="1:15" s="3" customFormat="1" ht="45.75" customHeight="1">
      <c r="A64" s="75"/>
      <c r="B64" s="77"/>
      <c r="C64" s="77"/>
      <c r="D64" s="78" t="s">
        <v>46</v>
      </c>
      <c r="E64" s="77"/>
      <c r="F64" s="75"/>
      <c r="G64" s="77"/>
      <c r="H64" s="75"/>
      <c r="I64" s="77"/>
      <c r="J64" s="75"/>
      <c r="K64" s="91"/>
      <c r="L64" s="75"/>
      <c r="M64" s="75"/>
      <c r="N64" s="77"/>
      <c r="O64" s="75"/>
    </row>
    <row r="65" spans="1:15" s="3" customFormat="1" ht="74.25" customHeight="1">
      <c r="A65" s="29" t="s">
        <v>296</v>
      </c>
      <c r="B65" s="31" t="s">
        <v>142</v>
      </c>
      <c r="C65" s="31" t="s">
        <v>143</v>
      </c>
      <c r="D65" s="31" t="s">
        <v>112</v>
      </c>
      <c r="E65" s="31" t="s">
        <v>50</v>
      </c>
      <c r="F65" s="29" t="s">
        <v>25</v>
      </c>
      <c r="G65" s="31" t="s">
        <v>181</v>
      </c>
      <c r="H65" s="29" t="s">
        <v>27</v>
      </c>
      <c r="I65" s="31">
        <v>88405000000</v>
      </c>
      <c r="J65" s="29" t="s">
        <v>26</v>
      </c>
      <c r="K65" s="92">
        <v>1056000</v>
      </c>
      <c r="L65" s="29" t="s">
        <v>76</v>
      </c>
      <c r="M65" s="29" t="s">
        <v>63</v>
      </c>
      <c r="N65" s="31" t="s">
        <v>177</v>
      </c>
      <c r="O65" s="29" t="s">
        <v>53</v>
      </c>
    </row>
    <row r="66" spans="1:15" s="3" customFormat="1" ht="74.25" customHeight="1">
      <c r="A66" s="29" t="s">
        <v>297</v>
      </c>
      <c r="B66" s="33" t="s">
        <v>147</v>
      </c>
      <c r="C66" s="33" t="s">
        <v>148</v>
      </c>
      <c r="D66" s="31" t="s">
        <v>106</v>
      </c>
      <c r="E66" s="33" t="s">
        <v>50</v>
      </c>
      <c r="F66" s="29" t="s">
        <v>126</v>
      </c>
      <c r="G66" s="31" t="s">
        <v>178</v>
      </c>
      <c r="H66" s="29" t="s">
        <v>27</v>
      </c>
      <c r="I66" s="31">
        <v>88405000000</v>
      </c>
      <c r="J66" s="29" t="s">
        <v>26</v>
      </c>
      <c r="K66" s="92">
        <v>1615000</v>
      </c>
      <c r="L66" s="29" t="s">
        <v>76</v>
      </c>
      <c r="M66" s="29" t="s">
        <v>63</v>
      </c>
      <c r="N66" s="1" t="s">
        <v>127</v>
      </c>
      <c r="O66" s="29" t="s">
        <v>53</v>
      </c>
    </row>
    <row r="67" spans="1:15" s="3" customFormat="1" ht="90" customHeight="1">
      <c r="A67" s="29" t="s">
        <v>298</v>
      </c>
      <c r="B67" s="33" t="s">
        <v>145</v>
      </c>
      <c r="C67" s="33" t="s">
        <v>146</v>
      </c>
      <c r="D67" s="1" t="s">
        <v>103</v>
      </c>
      <c r="E67" s="33" t="s">
        <v>50</v>
      </c>
      <c r="F67" s="29" t="s">
        <v>126</v>
      </c>
      <c r="G67" s="31" t="s">
        <v>178</v>
      </c>
      <c r="H67" s="29" t="s">
        <v>27</v>
      </c>
      <c r="I67" s="31">
        <v>88405000000</v>
      </c>
      <c r="J67" s="29" t="s">
        <v>26</v>
      </c>
      <c r="K67" s="92">
        <v>2600000</v>
      </c>
      <c r="L67" s="29" t="s">
        <v>76</v>
      </c>
      <c r="M67" s="29" t="s">
        <v>63</v>
      </c>
      <c r="N67" s="1" t="s">
        <v>127</v>
      </c>
      <c r="O67" s="29" t="s">
        <v>53</v>
      </c>
    </row>
    <row r="68" spans="1:15" s="3" customFormat="1" ht="90" customHeight="1">
      <c r="A68" s="29" t="s">
        <v>299</v>
      </c>
      <c r="B68" s="33" t="s">
        <v>225</v>
      </c>
      <c r="C68" s="33" t="s">
        <v>225</v>
      </c>
      <c r="D68" s="1" t="s">
        <v>224</v>
      </c>
      <c r="E68" s="33" t="s">
        <v>50</v>
      </c>
      <c r="F68" s="29" t="s">
        <v>126</v>
      </c>
      <c r="G68" s="31" t="s">
        <v>178</v>
      </c>
      <c r="H68" s="29" t="s">
        <v>27</v>
      </c>
      <c r="I68" s="31">
        <v>88405000000</v>
      </c>
      <c r="J68" s="29" t="s">
        <v>26</v>
      </c>
      <c r="K68" s="92">
        <v>1500000</v>
      </c>
      <c r="L68" s="29" t="s">
        <v>76</v>
      </c>
      <c r="M68" s="29" t="s">
        <v>63</v>
      </c>
      <c r="N68" s="1" t="s">
        <v>127</v>
      </c>
      <c r="O68" s="29" t="s">
        <v>53</v>
      </c>
    </row>
    <row r="69" spans="1:15" s="3" customFormat="1" ht="90" customHeight="1">
      <c r="A69" s="29" t="s">
        <v>300</v>
      </c>
      <c r="B69" s="29" t="s">
        <v>253</v>
      </c>
      <c r="C69" s="29" t="s">
        <v>339</v>
      </c>
      <c r="D69" s="29" t="s">
        <v>219</v>
      </c>
      <c r="E69" s="33" t="s">
        <v>50</v>
      </c>
      <c r="F69" s="29" t="s">
        <v>25</v>
      </c>
      <c r="G69" s="29" t="s">
        <v>181</v>
      </c>
      <c r="H69" s="29" t="s">
        <v>27</v>
      </c>
      <c r="I69" s="31">
        <v>88405000000</v>
      </c>
      <c r="J69" s="29" t="s">
        <v>26</v>
      </c>
      <c r="K69" s="92">
        <v>300000</v>
      </c>
      <c r="L69" s="29" t="s">
        <v>76</v>
      </c>
      <c r="M69" s="29" t="s">
        <v>64</v>
      </c>
      <c r="N69" s="31" t="s">
        <v>127</v>
      </c>
      <c r="O69" s="29" t="s">
        <v>53</v>
      </c>
    </row>
    <row r="70" spans="1:15" s="3" customFormat="1" ht="90" customHeight="1">
      <c r="A70" s="29" t="s">
        <v>301</v>
      </c>
      <c r="B70" s="29" t="s">
        <v>253</v>
      </c>
      <c r="C70" s="29" t="s">
        <v>253</v>
      </c>
      <c r="D70" s="29" t="s">
        <v>220</v>
      </c>
      <c r="E70" s="33" t="s">
        <v>50</v>
      </c>
      <c r="F70" s="29" t="s">
        <v>25</v>
      </c>
      <c r="G70" s="29" t="s">
        <v>181</v>
      </c>
      <c r="H70" s="29" t="s">
        <v>192</v>
      </c>
      <c r="I70" s="31">
        <v>88405000000</v>
      </c>
      <c r="J70" s="29" t="s">
        <v>26</v>
      </c>
      <c r="K70" s="92">
        <v>1300000</v>
      </c>
      <c r="L70" s="29" t="s">
        <v>76</v>
      </c>
      <c r="M70" s="29" t="s">
        <v>104</v>
      </c>
      <c r="N70" s="31" t="s">
        <v>127</v>
      </c>
      <c r="O70" s="29" t="s">
        <v>53</v>
      </c>
    </row>
    <row r="71" spans="1:15" s="8" customFormat="1" ht="90" customHeight="1">
      <c r="A71" s="29" t="s">
        <v>302</v>
      </c>
      <c r="B71" s="29" t="s">
        <v>244</v>
      </c>
      <c r="C71" s="29" t="s">
        <v>243</v>
      </c>
      <c r="D71" s="29" t="s">
        <v>197</v>
      </c>
      <c r="E71" s="33" t="s">
        <v>50</v>
      </c>
      <c r="F71" s="29" t="s">
        <v>126</v>
      </c>
      <c r="G71" s="29" t="s">
        <v>178</v>
      </c>
      <c r="H71" s="29" t="s">
        <v>27</v>
      </c>
      <c r="I71" s="31">
        <v>88405000000</v>
      </c>
      <c r="J71" s="29" t="s">
        <v>26</v>
      </c>
      <c r="K71" s="92">
        <v>300000</v>
      </c>
      <c r="L71" s="29" t="s">
        <v>76</v>
      </c>
      <c r="M71" s="29" t="s">
        <v>63</v>
      </c>
      <c r="N71" s="31" t="s">
        <v>127</v>
      </c>
      <c r="O71" s="29" t="s">
        <v>53</v>
      </c>
    </row>
    <row r="72" spans="1:15" s="8" customFormat="1" ht="90" customHeight="1">
      <c r="A72" s="29" t="s">
        <v>303</v>
      </c>
      <c r="B72" s="29" t="s">
        <v>244</v>
      </c>
      <c r="C72" s="29" t="s">
        <v>243</v>
      </c>
      <c r="D72" s="29" t="s">
        <v>187</v>
      </c>
      <c r="E72" s="33" t="s">
        <v>50</v>
      </c>
      <c r="F72" s="29" t="s">
        <v>126</v>
      </c>
      <c r="G72" s="29" t="s">
        <v>178</v>
      </c>
      <c r="H72" s="29" t="s">
        <v>27</v>
      </c>
      <c r="I72" s="31">
        <v>88405000000</v>
      </c>
      <c r="J72" s="29" t="s">
        <v>26</v>
      </c>
      <c r="K72" s="92">
        <v>700000</v>
      </c>
      <c r="L72" s="29" t="s">
        <v>76</v>
      </c>
      <c r="M72" s="29" t="s">
        <v>63</v>
      </c>
      <c r="N72" s="31" t="s">
        <v>127</v>
      </c>
      <c r="O72" s="29" t="s">
        <v>53</v>
      </c>
    </row>
    <row r="73" spans="1:15" s="8" customFormat="1" ht="75" customHeight="1">
      <c r="A73" s="29" t="s">
        <v>304</v>
      </c>
      <c r="B73" s="29" t="s">
        <v>245</v>
      </c>
      <c r="C73" s="29" t="s">
        <v>246</v>
      </c>
      <c r="D73" s="29" t="s">
        <v>198</v>
      </c>
      <c r="E73" s="33" t="s">
        <v>50</v>
      </c>
      <c r="F73" s="29" t="s">
        <v>126</v>
      </c>
      <c r="G73" s="29" t="s">
        <v>178</v>
      </c>
      <c r="H73" s="29" t="s">
        <v>27</v>
      </c>
      <c r="I73" s="31">
        <v>88405000000</v>
      </c>
      <c r="J73" s="29" t="s">
        <v>26</v>
      </c>
      <c r="K73" s="92">
        <v>500000</v>
      </c>
      <c r="L73" s="29" t="s">
        <v>76</v>
      </c>
      <c r="M73" s="29" t="s">
        <v>104</v>
      </c>
      <c r="N73" s="31" t="s">
        <v>127</v>
      </c>
      <c r="O73" s="29" t="s">
        <v>53</v>
      </c>
    </row>
    <row r="74" spans="1:15" s="8" customFormat="1" ht="75" customHeight="1">
      <c r="A74" s="29" t="s">
        <v>305</v>
      </c>
      <c r="B74" s="29" t="s">
        <v>245</v>
      </c>
      <c r="C74" s="29" t="s">
        <v>246</v>
      </c>
      <c r="D74" s="29" t="s">
        <v>198</v>
      </c>
      <c r="E74" s="33" t="s">
        <v>50</v>
      </c>
      <c r="F74" s="29" t="s">
        <v>126</v>
      </c>
      <c r="G74" s="29" t="s">
        <v>178</v>
      </c>
      <c r="H74" s="29" t="s">
        <v>27</v>
      </c>
      <c r="I74" s="31">
        <v>88405000000</v>
      </c>
      <c r="J74" s="29" t="s">
        <v>26</v>
      </c>
      <c r="K74" s="92">
        <v>500000</v>
      </c>
      <c r="L74" s="29" t="s">
        <v>76</v>
      </c>
      <c r="M74" s="29" t="s">
        <v>104</v>
      </c>
      <c r="N74" s="31" t="s">
        <v>127</v>
      </c>
      <c r="O74" s="29" t="s">
        <v>53</v>
      </c>
    </row>
    <row r="75" spans="1:15" s="8" customFormat="1" ht="75" customHeight="1">
      <c r="A75" s="29" t="s">
        <v>306</v>
      </c>
      <c r="B75" s="29" t="s">
        <v>245</v>
      </c>
      <c r="C75" s="29" t="s">
        <v>246</v>
      </c>
      <c r="D75" s="29" t="s">
        <v>199</v>
      </c>
      <c r="E75" s="33" t="s">
        <v>50</v>
      </c>
      <c r="F75" s="29" t="s">
        <v>126</v>
      </c>
      <c r="G75" s="29" t="s">
        <v>178</v>
      </c>
      <c r="H75" s="29" t="s">
        <v>27</v>
      </c>
      <c r="I75" s="31">
        <v>88405000000</v>
      </c>
      <c r="J75" s="29" t="s">
        <v>26</v>
      </c>
      <c r="K75" s="92">
        <v>500000</v>
      </c>
      <c r="L75" s="29" t="s">
        <v>76</v>
      </c>
      <c r="M75" s="29" t="s">
        <v>104</v>
      </c>
      <c r="N75" s="31" t="s">
        <v>127</v>
      </c>
      <c r="O75" s="29" t="s">
        <v>53</v>
      </c>
    </row>
    <row r="76" spans="1:15" s="8" customFormat="1" ht="75" customHeight="1">
      <c r="A76" s="29" t="s">
        <v>307</v>
      </c>
      <c r="B76" s="29" t="s">
        <v>249</v>
      </c>
      <c r="C76" s="29" t="s">
        <v>250</v>
      </c>
      <c r="D76" s="29" t="s">
        <v>188</v>
      </c>
      <c r="E76" s="33" t="s">
        <v>50</v>
      </c>
      <c r="F76" s="29" t="s">
        <v>25</v>
      </c>
      <c r="G76" s="29" t="s">
        <v>181</v>
      </c>
      <c r="H76" s="29" t="s">
        <v>27</v>
      </c>
      <c r="I76" s="31">
        <v>88405000000</v>
      </c>
      <c r="J76" s="29" t="s">
        <v>26</v>
      </c>
      <c r="K76" s="92">
        <v>20000000</v>
      </c>
      <c r="L76" s="29" t="s">
        <v>76</v>
      </c>
      <c r="M76" s="29" t="s">
        <v>64</v>
      </c>
      <c r="N76" s="31" t="s">
        <v>127</v>
      </c>
      <c r="O76" s="29" t="s">
        <v>53</v>
      </c>
    </row>
    <row r="77" spans="1:15" s="8" customFormat="1" ht="75" customHeight="1">
      <c r="A77" s="29" t="s">
        <v>308</v>
      </c>
      <c r="B77" s="29" t="s">
        <v>253</v>
      </c>
      <c r="C77" s="29" t="s">
        <v>350</v>
      </c>
      <c r="D77" s="29" t="s">
        <v>200</v>
      </c>
      <c r="E77" s="33" t="s">
        <v>50</v>
      </c>
      <c r="F77" s="29" t="s">
        <v>25</v>
      </c>
      <c r="G77" s="29" t="s">
        <v>181</v>
      </c>
      <c r="H77" s="29" t="s">
        <v>27</v>
      </c>
      <c r="I77" s="31">
        <v>88405000000</v>
      </c>
      <c r="J77" s="29" t="s">
        <v>26</v>
      </c>
      <c r="K77" s="92">
        <v>250000</v>
      </c>
      <c r="L77" s="29" t="s">
        <v>76</v>
      </c>
      <c r="M77" s="29" t="s">
        <v>64</v>
      </c>
      <c r="N77" s="31" t="s">
        <v>127</v>
      </c>
      <c r="O77" s="29" t="s">
        <v>53</v>
      </c>
    </row>
    <row r="78" spans="1:15" s="8" customFormat="1" ht="75" customHeight="1">
      <c r="A78" s="29" t="s">
        <v>309</v>
      </c>
      <c r="B78" s="29" t="s">
        <v>249</v>
      </c>
      <c r="C78" s="29" t="s">
        <v>256</v>
      </c>
      <c r="D78" s="29" t="s">
        <v>201</v>
      </c>
      <c r="E78" s="33" t="s">
        <v>50</v>
      </c>
      <c r="F78" s="29" t="s">
        <v>25</v>
      </c>
      <c r="G78" s="29" t="s">
        <v>181</v>
      </c>
      <c r="H78" s="29" t="s">
        <v>27</v>
      </c>
      <c r="I78" s="31">
        <v>88405000000</v>
      </c>
      <c r="J78" s="29" t="s">
        <v>26</v>
      </c>
      <c r="K78" s="92">
        <v>1700000</v>
      </c>
      <c r="L78" s="29" t="s">
        <v>76</v>
      </c>
      <c r="M78" s="29" t="s">
        <v>104</v>
      </c>
      <c r="N78" s="31" t="s">
        <v>127</v>
      </c>
      <c r="O78" s="29" t="s">
        <v>53</v>
      </c>
    </row>
    <row r="79" spans="1:15" s="8" customFormat="1" ht="75" customHeight="1">
      <c r="A79" s="29" t="s">
        <v>310</v>
      </c>
      <c r="B79" s="29" t="s">
        <v>267</v>
      </c>
      <c r="C79" s="29" t="s">
        <v>353</v>
      </c>
      <c r="D79" s="29" t="s">
        <v>194</v>
      </c>
      <c r="E79" s="33" t="s">
        <v>50</v>
      </c>
      <c r="F79" s="29" t="s">
        <v>126</v>
      </c>
      <c r="G79" s="29" t="s">
        <v>178</v>
      </c>
      <c r="H79" s="29" t="s">
        <v>27</v>
      </c>
      <c r="I79" s="31">
        <v>88405000000</v>
      </c>
      <c r="J79" s="29" t="s">
        <v>26</v>
      </c>
      <c r="K79" s="92">
        <v>400000</v>
      </c>
      <c r="L79" s="29" t="s">
        <v>76</v>
      </c>
      <c r="M79" s="29" t="s">
        <v>63</v>
      </c>
      <c r="N79" s="31" t="s">
        <v>127</v>
      </c>
      <c r="O79" s="29" t="s">
        <v>53</v>
      </c>
    </row>
    <row r="80" spans="1:15" s="8" customFormat="1" ht="75" customHeight="1">
      <c r="A80" s="29" t="s">
        <v>311</v>
      </c>
      <c r="B80" s="29" t="s">
        <v>240</v>
      </c>
      <c r="C80" s="29" t="s">
        <v>241</v>
      </c>
      <c r="D80" s="29" t="s">
        <v>239</v>
      </c>
      <c r="E80" s="33" t="s">
        <v>50</v>
      </c>
      <c r="F80" s="29" t="s">
        <v>126</v>
      </c>
      <c r="G80" s="29" t="s">
        <v>178</v>
      </c>
      <c r="H80" s="29" t="s">
        <v>27</v>
      </c>
      <c r="I80" s="31">
        <v>88405000000</v>
      </c>
      <c r="J80" s="29" t="s">
        <v>26</v>
      </c>
      <c r="K80" s="92">
        <v>120000</v>
      </c>
      <c r="L80" s="29" t="s">
        <v>76</v>
      </c>
      <c r="M80" s="29" t="s">
        <v>104</v>
      </c>
      <c r="N80" s="31" t="s">
        <v>127</v>
      </c>
      <c r="O80" s="29" t="s">
        <v>53</v>
      </c>
    </row>
    <row r="81" spans="1:37" s="8" customFormat="1" ht="45.75" customHeight="1">
      <c r="A81" s="75"/>
      <c r="B81" s="75"/>
      <c r="C81" s="75"/>
      <c r="D81" s="76" t="s">
        <v>47</v>
      </c>
      <c r="E81" s="75"/>
      <c r="F81" s="75"/>
      <c r="G81" s="75"/>
      <c r="H81" s="75"/>
      <c r="I81" s="77"/>
      <c r="J81" s="75"/>
      <c r="K81" s="91"/>
      <c r="L81" s="75"/>
      <c r="M81" s="75"/>
      <c r="N81" s="77"/>
      <c r="O81" s="75"/>
    </row>
    <row r="82" spans="1:37" s="8" customFormat="1" ht="90.75" customHeight="1">
      <c r="A82" s="29" t="s">
        <v>312</v>
      </c>
      <c r="B82" s="29" t="s">
        <v>334</v>
      </c>
      <c r="C82" s="29" t="s">
        <v>336</v>
      </c>
      <c r="D82" s="29" t="s">
        <v>215</v>
      </c>
      <c r="E82" s="33" t="s">
        <v>50</v>
      </c>
      <c r="F82" s="29" t="s">
        <v>25</v>
      </c>
      <c r="G82" s="29" t="s">
        <v>181</v>
      </c>
      <c r="H82" s="29" t="s">
        <v>223</v>
      </c>
      <c r="I82" s="31">
        <v>88405000000</v>
      </c>
      <c r="J82" s="29" t="s">
        <v>26</v>
      </c>
      <c r="K82" s="92">
        <v>2000000</v>
      </c>
      <c r="L82" s="29" t="s">
        <v>63</v>
      </c>
      <c r="M82" s="29" t="s">
        <v>216</v>
      </c>
      <c r="N82" s="1" t="s">
        <v>154</v>
      </c>
      <c r="O82" s="29" t="s">
        <v>157</v>
      </c>
    </row>
    <row r="83" spans="1:37" s="35" customFormat="1" ht="75" customHeight="1">
      <c r="A83" s="29" t="s">
        <v>313</v>
      </c>
      <c r="B83" s="29" t="s">
        <v>134</v>
      </c>
      <c r="C83" s="29" t="s">
        <v>133</v>
      </c>
      <c r="D83" s="29" t="s">
        <v>42</v>
      </c>
      <c r="E83" s="29" t="s">
        <v>72</v>
      </c>
      <c r="F83" s="29" t="s">
        <v>60</v>
      </c>
      <c r="G83" s="29" t="s">
        <v>61</v>
      </c>
      <c r="H83" s="29" t="s">
        <v>62</v>
      </c>
      <c r="I83" s="31">
        <v>88405000000</v>
      </c>
      <c r="J83" s="29" t="s">
        <v>26</v>
      </c>
      <c r="K83" s="92">
        <v>700000</v>
      </c>
      <c r="L83" s="29" t="s">
        <v>63</v>
      </c>
      <c r="M83" s="29" t="s">
        <v>64</v>
      </c>
      <c r="N83" s="31" t="s">
        <v>119</v>
      </c>
      <c r="O83" s="29" t="s">
        <v>53</v>
      </c>
    </row>
    <row r="84" spans="1:37" s="35" customFormat="1" ht="89.25" customHeight="1">
      <c r="A84" s="29" t="s">
        <v>314</v>
      </c>
      <c r="B84" s="29" t="s">
        <v>337</v>
      </c>
      <c r="C84" s="29" t="s">
        <v>352</v>
      </c>
      <c r="D84" s="29" t="s">
        <v>202</v>
      </c>
      <c r="E84" s="33" t="s">
        <v>50</v>
      </c>
      <c r="F84" s="29" t="s">
        <v>25</v>
      </c>
      <c r="G84" s="29" t="s">
        <v>181</v>
      </c>
      <c r="H84" s="29" t="s">
        <v>27</v>
      </c>
      <c r="I84" s="31">
        <v>88405000000</v>
      </c>
      <c r="J84" s="29" t="s">
        <v>26</v>
      </c>
      <c r="K84" s="92">
        <v>4500000</v>
      </c>
      <c r="L84" s="29" t="s">
        <v>63</v>
      </c>
      <c r="M84" s="29" t="s">
        <v>104</v>
      </c>
      <c r="N84" s="31" t="s">
        <v>127</v>
      </c>
      <c r="O84" s="29" t="s">
        <v>53</v>
      </c>
    </row>
    <row r="85" spans="1:37" s="35" customFormat="1" ht="75" customHeight="1">
      <c r="A85" s="29" t="s">
        <v>315</v>
      </c>
      <c r="B85" s="29" t="s">
        <v>249</v>
      </c>
      <c r="C85" s="29" t="s">
        <v>256</v>
      </c>
      <c r="D85" s="29" t="s">
        <v>203</v>
      </c>
      <c r="E85" s="33" t="s">
        <v>50</v>
      </c>
      <c r="F85" s="29" t="s">
        <v>25</v>
      </c>
      <c r="G85" s="29" t="s">
        <v>181</v>
      </c>
      <c r="H85" s="29" t="s">
        <v>27</v>
      </c>
      <c r="I85" s="31">
        <v>88405000000</v>
      </c>
      <c r="J85" s="29" t="s">
        <v>26</v>
      </c>
      <c r="K85" s="92">
        <v>4000000</v>
      </c>
      <c r="L85" s="29" t="s">
        <v>63</v>
      </c>
      <c r="M85" s="29" t="s">
        <v>104</v>
      </c>
      <c r="N85" s="31" t="s">
        <v>127</v>
      </c>
      <c r="O85" s="29" t="s">
        <v>53</v>
      </c>
    </row>
    <row r="86" spans="1:37" s="35" customFormat="1" ht="75" customHeight="1">
      <c r="A86" s="29" t="s">
        <v>316</v>
      </c>
      <c r="B86" s="29" t="s">
        <v>268</v>
      </c>
      <c r="C86" s="29" t="s">
        <v>268</v>
      </c>
      <c r="D86" s="29" t="s">
        <v>229</v>
      </c>
      <c r="E86" s="33" t="s">
        <v>50</v>
      </c>
      <c r="F86" s="29" t="s">
        <v>25</v>
      </c>
      <c r="G86" s="29" t="s">
        <v>181</v>
      </c>
      <c r="H86" s="29" t="s">
        <v>192</v>
      </c>
      <c r="I86" s="31">
        <v>88405000000</v>
      </c>
      <c r="J86" s="29" t="s">
        <v>26</v>
      </c>
      <c r="K86" s="92">
        <v>200000</v>
      </c>
      <c r="L86" s="29" t="s">
        <v>63</v>
      </c>
      <c r="M86" s="29" t="s">
        <v>105</v>
      </c>
      <c r="N86" s="31" t="s">
        <v>127</v>
      </c>
      <c r="O86" s="29" t="s">
        <v>53</v>
      </c>
    </row>
    <row r="87" spans="1:37" s="5" customFormat="1" ht="45.75" customHeight="1">
      <c r="A87" s="75"/>
      <c r="B87" s="79"/>
      <c r="C87" s="79"/>
      <c r="D87" s="78" t="s">
        <v>48</v>
      </c>
      <c r="E87" s="79"/>
      <c r="F87" s="75"/>
      <c r="G87" s="77"/>
      <c r="H87" s="75"/>
      <c r="I87" s="77"/>
      <c r="J87" s="75"/>
      <c r="K87" s="91"/>
      <c r="L87" s="75"/>
      <c r="M87" s="75"/>
      <c r="N87" s="73"/>
      <c r="O87" s="75"/>
      <c r="AD87" s="15"/>
      <c r="AE87" s="15"/>
      <c r="AF87" s="15"/>
      <c r="AG87" s="15"/>
      <c r="AH87" s="15"/>
      <c r="AI87" s="15"/>
      <c r="AJ87" s="15"/>
      <c r="AK87" s="15"/>
    </row>
    <row r="88" spans="1:37" s="3" customFormat="1" ht="90" customHeight="1">
      <c r="A88" s="29" t="s">
        <v>317</v>
      </c>
      <c r="B88" s="33" t="s">
        <v>145</v>
      </c>
      <c r="C88" s="33" t="s">
        <v>146</v>
      </c>
      <c r="D88" s="1" t="s">
        <v>107</v>
      </c>
      <c r="E88" s="33" t="s">
        <v>50</v>
      </c>
      <c r="F88" s="29" t="s">
        <v>25</v>
      </c>
      <c r="G88" s="31" t="s">
        <v>181</v>
      </c>
      <c r="H88" s="29" t="s">
        <v>108</v>
      </c>
      <c r="I88" s="31">
        <v>88405000000</v>
      </c>
      <c r="J88" s="29" t="s">
        <v>26</v>
      </c>
      <c r="K88" s="92">
        <v>1512000</v>
      </c>
      <c r="L88" s="29" t="s">
        <v>64</v>
      </c>
      <c r="M88" s="29" t="s">
        <v>104</v>
      </c>
      <c r="N88" s="1" t="s">
        <v>177</v>
      </c>
      <c r="O88" s="29" t="s">
        <v>53</v>
      </c>
      <c r="P88" s="5"/>
      <c r="Q88" s="5"/>
      <c r="R88" s="5"/>
      <c r="S88" s="5"/>
      <c r="T88" s="5"/>
      <c r="U88" s="5"/>
      <c r="V88" s="5"/>
      <c r="W88" s="5"/>
      <c r="X88" s="5"/>
      <c r="Y88" s="5"/>
      <c r="Z88" s="5"/>
      <c r="AA88" s="5"/>
      <c r="AB88" s="5"/>
      <c r="AC88" s="5"/>
      <c r="AD88" s="20"/>
      <c r="AE88" s="20"/>
      <c r="AF88" s="20"/>
      <c r="AG88" s="20"/>
      <c r="AH88" s="20"/>
      <c r="AI88" s="20"/>
      <c r="AJ88" s="20"/>
      <c r="AK88" s="20"/>
    </row>
    <row r="89" spans="1:37" s="5" customFormat="1" ht="75" customHeight="1">
      <c r="A89" s="29" t="s">
        <v>318</v>
      </c>
      <c r="B89" s="33" t="s">
        <v>257</v>
      </c>
      <c r="C89" s="33" t="s">
        <v>258</v>
      </c>
      <c r="D89" s="1" t="s">
        <v>204</v>
      </c>
      <c r="E89" s="33" t="s">
        <v>50</v>
      </c>
      <c r="F89" s="29" t="s">
        <v>25</v>
      </c>
      <c r="G89" s="31" t="s">
        <v>181</v>
      </c>
      <c r="H89" s="29" t="s">
        <v>27</v>
      </c>
      <c r="I89" s="31">
        <v>88405000000</v>
      </c>
      <c r="J89" s="29" t="s">
        <v>26</v>
      </c>
      <c r="K89" s="92">
        <v>4000000</v>
      </c>
      <c r="L89" s="29" t="s">
        <v>64</v>
      </c>
      <c r="M89" s="29" t="s">
        <v>104</v>
      </c>
      <c r="N89" s="1" t="s">
        <v>127</v>
      </c>
      <c r="O89" s="29" t="s">
        <v>53</v>
      </c>
      <c r="AD89" s="15"/>
      <c r="AE89" s="15"/>
      <c r="AF89" s="15"/>
      <c r="AG89" s="15"/>
      <c r="AH89" s="15"/>
      <c r="AI89" s="15"/>
      <c r="AJ89" s="15"/>
      <c r="AK89" s="15"/>
    </row>
    <row r="90" spans="1:37" s="5" customFormat="1" ht="90" customHeight="1">
      <c r="A90" s="29" t="s">
        <v>319</v>
      </c>
      <c r="B90" s="33" t="s">
        <v>253</v>
      </c>
      <c r="C90" s="33" t="s">
        <v>255</v>
      </c>
      <c r="D90" s="1" t="s">
        <v>207</v>
      </c>
      <c r="E90" s="33" t="s">
        <v>50</v>
      </c>
      <c r="F90" s="29" t="s">
        <v>25</v>
      </c>
      <c r="G90" s="31" t="s">
        <v>181</v>
      </c>
      <c r="H90" s="29" t="s">
        <v>27</v>
      </c>
      <c r="I90" s="31">
        <v>8840500000</v>
      </c>
      <c r="J90" s="29" t="s">
        <v>26</v>
      </c>
      <c r="K90" s="92">
        <v>250000</v>
      </c>
      <c r="L90" s="29" t="s">
        <v>64</v>
      </c>
      <c r="M90" s="29" t="s">
        <v>105</v>
      </c>
      <c r="N90" s="1" t="s">
        <v>127</v>
      </c>
      <c r="O90" s="29" t="s">
        <v>53</v>
      </c>
      <c r="AD90" s="15"/>
      <c r="AE90" s="15"/>
      <c r="AF90" s="15"/>
      <c r="AG90" s="15"/>
      <c r="AH90" s="15"/>
      <c r="AI90" s="15"/>
      <c r="AJ90" s="15"/>
      <c r="AK90" s="15"/>
    </row>
    <row r="91" spans="1:37" s="3" customFormat="1" ht="45.75" customHeight="1">
      <c r="A91" s="75"/>
      <c r="B91" s="79"/>
      <c r="C91" s="79"/>
      <c r="D91" s="78" t="s">
        <v>54</v>
      </c>
      <c r="E91" s="79"/>
      <c r="F91" s="75"/>
      <c r="G91" s="79"/>
      <c r="H91" s="79"/>
      <c r="I91" s="77"/>
      <c r="J91" s="75"/>
      <c r="K91" s="91"/>
      <c r="L91" s="75"/>
      <c r="M91" s="75"/>
      <c r="N91" s="73"/>
      <c r="O91" s="75"/>
      <c r="P91" s="5"/>
      <c r="Q91" s="5"/>
      <c r="R91" s="5"/>
      <c r="S91" s="5"/>
      <c r="T91" s="5"/>
      <c r="U91" s="5"/>
      <c r="V91" s="5"/>
      <c r="W91" s="5"/>
      <c r="X91" s="5"/>
      <c r="Y91" s="5"/>
      <c r="Z91" s="5"/>
      <c r="AA91" s="5"/>
      <c r="AB91" s="5"/>
      <c r="AC91" s="5"/>
      <c r="AD91" s="20"/>
      <c r="AE91" s="20"/>
      <c r="AF91" s="20"/>
      <c r="AG91" s="20"/>
      <c r="AH91" s="20"/>
      <c r="AI91" s="20"/>
      <c r="AJ91" s="20"/>
      <c r="AK91" s="20"/>
    </row>
    <row r="92" spans="1:37" s="5" customFormat="1" ht="89.25" customHeight="1">
      <c r="A92" s="36" t="s">
        <v>320</v>
      </c>
      <c r="B92" s="37" t="s">
        <v>267</v>
      </c>
      <c r="C92" s="29" t="s">
        <v>353</v>
      </c>
      <c r="D92" s="38" t="s">
        <v>194</v>
      </c>
      <c r="E92" s="33" t="s">
        <v>50</v>
      </c>
      <c r="F92" s="36" t="s">
        <v>126</v>
      </c>
      <c r="G92" s="39" t="s">
        <v>178</v>
      </c>
      <c r="H92" s="36" t="s">
        <v>27</v>
      </c>
      <c r="I92" s="39">
        <v>88405000000</v>
      </c>
      <c r="J92" s="36" t="s">
        <v>26</v>
      </c>
      <c r="K92" s="94">
        <v>400000</v>
      </c>
      <c r="L92" s="36" t="s">
        <v>104</v>
      </c>
      <c r="M92" s="36" t="s">
        <v>65</v>
      </c>
      <c r="N92" s="38" t="s">
        <v>127</v>
      </c>
      <c r="O92" s="36" t="s">
        <v>53</v>
      </c>
      <c r="AD92" s="15"/>
      <c r="AE92" s="15"/>
      <c r="AF92" s="15"/>
      <c r="AG92" s="15"/>
      <c r="AH92" s="15"/>
      <c r="AI92" s="15"/>
      <c r="AJ92" s="15"/>
      <c r="AK92" s="15"/>
    </row>
    <row r="93" spans="1:37" s="5" customFormat="1" ht="89.25" customHeight="1">
      <c r="A93" s="36" t="s">
        <v>321</v>
      </c>
      <c r="B93" s="33" t="s">
        <v>268</v>
      </c>
      <c r="C93" s="33" t="s">
        <v>268</v>
      </c>
      <c r="D93" s="31" t="s">
        <v>333</v>
      </c>
      <c r="E93" s="33" t="s">
        <v>50</v>
      </c>
      <c r="F93" s="29" t="s">
        <v>25</v>
      </c>
      <c r="G93" s="31" t="s">
        <v>181</v>
      </c>
      <c r="H93" s="29" t="s">
        <v>27</v>
      </c>
      <c r="I93" s="31">
        <v>88405000000</v>
      </c>
      <c r="J93" s="29" t="s">
        <v>26</v>
      </c>
      <c r="K93" s="92">
        <v>500000</v>
      </c>
      <c r="L93" s="29" t="s">
        <v>104</v>
      </c>
      <c r="M93" s="29" t="s">
        <v>105</v>
      </c>
      <c r="N93" s="1" t="s">
        <v>127</v>
      </c>
      <c r="O93" s="29" t="s">
        <v>53</v>
      </c>
      <c r="AD93" s="15"/>
      <c r="AE93" s="15"/>
      <c r="AF93" s="15"/>
      <c r="AG93" s="15"/>
      <c r="AH93" s="15"/>
      <c r="AI93" s="15"/>
      <c r="AJ93" s="15"/>
      <c r="AK93" s="15"/>
    </row>
    <row r="94" spans="1:37" s="3" customFormat="1" ht="45" customHeight="1">
      <c r="A94" s="75"/>
      <c r="B94" s="79"/>
      <c r="C94" s="79"/>
      <c r="D94" s="78" t="s">
        <v>55</v>
      </c>
      <c r="E94" s="79"/>
      <c r="F94" s="75"/>
      <c r="G94" s="79"/>
      <c r="H94" s="79"/>
      <c r="I94" s="77"/>
      <c r="J94" s="75"/>
      <c r="K94" s="91"/>
      <c r="L94" s="79"/>
      <c r="M94" s="75"/>
      <c r="N94" s="73"/>
      <c r="O94" s="75"/>
      <c r="P94" s="5"/>
      <c r="Q94" s="5"/>
      <c r="R94" s="5"/>
      <c r="S94" s="5"/>
      <c r="T94" s="5"/>
      <c r="U94" s="5"/>
      <c r="V94" s="5"/>
      <c r="W94" s="5"/>
      <c r="X94" s="5"/>
      <c r="Y94" s="5"/>
      <c r="Z94" s="5"/>
      <c r="AA94" s="5"/>
      <c r="AB94" s="5"/>
      <c r="AC94" s="5"/>
      <c r="AD94" s="20"/>
      <c r="AE94" s="20"/>
      <c r="AF94" s="20"/>
      <c r="AG94" s="20"/>
      <c r="AH94" s="20"/>
      <c r="AI94" s="20"/>
      <c r="AJ94" s="20"/>
      <c r="AK94" s="20"/>
    </row>
    <row r="95" spans="1:37" s="5" customFormat="1" ht="74.25" customHeight="1">
      <c r="A95" s="36" t="s">
        <v>322</v>
      </c>
      <c r="B95" s="37" t="s">
        <v>249</v>
      </c>
      <c r="C95" s="37" t="s">
        <v>259</v>
      </c>
      <c r="D95" s="39" t="s">
        <v>205</v>
      </c>
      <c r="E95" s="33" t="s">
        <v>50</v>
      </c>
      <c r="F95" s="36" t="s">
        <v>25</v>
      </c>
      <c r="G95" s="39" t="s">
        <v>181</v>
      </c>
      <c r="H95" s="36" t="s">
        <v>27</v>
      </c>
      <c r="I95" s="39">
        <v>88405000000</v>
      </c>
      <c r="J95" s="36" t="s">
        <v>26</v>
      </c>
      <c r="K95" s="94">
        <v>400000</v>
      </c>
      <c r="L95" s="36" t="s">
        <v>105</v>
      </c>
      <c r="M95" s="36" t="s">
        <v>65</v>
      </c>
      <c r="N95" s="38" t="s">
        <v>127</v>
      </c>
      <c r="O95" s="36" t="s">
        <v>53</v>
      </c>
      <c r="AD95" s="15"/>
      <c r="AE95" s="15"/>
      <c r="AF95" s="15"/>
      <c r="AG95" s="15"/>
      <c r="AH95" s="15"/>
      <c r="AI95" s="15"/>
      <c r="AJ95" s="15"/>
      <c r="AK95" s="15"/>
    </row>
    <row r="96" spans="1:37" s="5" customFormat="1" ht="74.25" customHeight="1">
      <c r="A96" s="36" t="s">
        <v>323</v>
      </c>
      <c r="B96" s="33" t="s">
        <v>338</v>
      </c>
      <c r="C96" s="33" t="s">
        <v>351</v>
      </c>
      <c r="D96" s="31" t="s">
        <v>206</v>
      </c>
      <c r="E96" s="33" t="s">
        <v>50</v>
      </c>
      <c r="F96" s="29" t="s">
        <v>25</v>
      </c>
      <c r="G96" s="31" t="s">
        <v>181</v>
      </c>
      <c r="H96" s="29" t="s">
        <v>27</v>
      </c>
      <c r="I96" s="31">
        <v>88405000000</v>
      </c>
      <c r="J96" s="29" t="s">
        <v>26</v>
      </c>
      <c r="K96" s="92">
        <v>1000000</v>
      </c>
      <c r="L96" s="29" t="s">
        <v>105</v>
      </c>
      <c r="M96" s="29" t="s">
        <v>66</v>
      </c>
      <c r="N96" s="1" t="s">
        <v>127</v>
      </c>
      <c r="O96" s="29" t="s">
        <v>53</v>
      </c>
      <c r="AD96" s="15"/>
      <c r="AE96" s="15"/>
      <c r="AF96" s="15"/>
      <c r="AG96" s="15"/>
      <c r="AH96" s="15"/>
      <c r="AI96" s="15"/>
      <c r="AJ96" s="15"/>
      <c r="AK96" s="15"/>
    </row>
    <row r="97" spans="1:256" s="5" customFormat="1" ht="74.25" customHeight="1">
      <c r="A97" s="36" t="s">
        <v>324</v>
      </c>
      <c r="B97" s="33" t="s">
        <v>268</v>
      </c>
      <c r="C97" s="33" t="s">
        <v>268</v>
      </c>
      <c r="D97" s="31" t="s">
        <v>230</v>
      </c>
      <c r="E97" s="33" t="s">
        <v>50</v>
      </c>
      <c r="F97" s="29" t="s">
        <v>25</v>
      </c>
      <c r="G97" s="31" t="s">
        <v>181</v>
      </c>
      <c r="H97" s="29" t="s">
        <v>192</v>
      </c>
      <c r="I97" s="31">
        <v>88405000000</v>
      </c>
      <c r="J97" s="29" t="s">
        <v>26</v>
      </c>
      <c r="K97" s="92">
        <v>190000</v>
      </c>
      <c r="L97" s="29" t="s">
        <v>105</v>
      </c>
      <c r="M97" s="29" t="s">
        <v>69</v>
      </c>
      <c r="N97" s="1" t="s">
        <v>127</v>
      </c>
      <c r="O97" s="29" t="s">
        <v>53</v>
      </c>
      <c r="AD97" s="15"/>
      <c r="AE97" s="15"/>
      <c r="AF97" s="15"/>
      <c r="AG97" s="15"/>
      <c r="AH97" s="15"/>
      <c r="AI97" s="15"/>
      <c r="AJ97" s="15"/>
      <c r="AK97" s="15"/>
    </row>
    <row r="98" spans="1:256" s="3" customFormat="1" ht="45" customHeight="1">
      <c r="A98" s="75"/>
      <c r="B98" s="80"/>
      <c r="C98" s="73"/>
      <c r="D98" s="81" t="s">
        <v>56</v>
      </c>
      <c r="E98" s="80"/>
      <c r="F98" s="75"/>
      <c r="G98" s="73"/>
      <c r="H98" s="73"/>
      <c r="I98" s="77"/>
      <c r="J98" s="75"/>
      <c r="K98" s="91"/>
      <c r="L98" s="82"/>
      <c r="M98" s="75"/>
      <c r="N98" s="73"/>
      <c r="O98" s="75"/>
    </row>
    <row r="99" spans="1:256" s="3" customFormat="1" ht="134.25" customHeight="1">
      <c r="A99" s="40" t="s">
        <v>325</v>
      </c>
      <c r="B99" s="41">
        <v>86</v>
      </c>
      <c r="C99" s="42" t="s">
        <v>128</v>
      </c>
      <c r="D99" s="41" t="s">
        <v>117</v>
      </c>
      <c r="E99" s="41" t="s">
        <v>122</v>
      </c>
      <c r="F99" s="40" t="s">
        <v>118</v>
      </c>
      <c r="G99" s="42" t="s">
        <v>179</v>
      </c>
      <c r="H99" s="42" t="s">
        <v>155</v>
      </c>
      <c r="I99" s="43">
        <v>88405000000</v>
      </c>
      <c r="J99" s="40" t="s">
        <v>26</v>
      </c>
      <c r="K99" s="95">
        <v>250000</v>
      </c>
      <c r="L99" s="44" t="s">
        <v>65</v>
      </c>
      <c r="M99" s="40" t="s">
        <v>69</v>
      </c>
      <c r="N99" s="42" t="s">
        <v>119</v>
      </c>
      <c r="O99" s="40" t="s">
        <v>53</v>
      </c>
    </row>
    <row r="100" spans="1:256" s="45" customFormat="1" ht="90.75" customHeight="1">
      <c r="A100" s="40" t="s">
        <v>326</v>
      </c>
      <c r="B100" s="45" t="s">
        <v>249</v>
      </c>
      <c r="C100" s="45" t="s">
        <v>259</v>
      </c>
      <c r="D100" s="45" t="s">
        <v>208</v>
      </c>
      <c r="E100" s="33" t="s">
        <v>50</v>
      </c>
      <c r="F100" s="45">
        <v>796</v>
      </c>
      <c r="G100" s="45" t="s">
        <v>181</v>
      </c>
      <c r="H100" s="45">
        <v>1</v>
      </c>
      <c r="I100" s="31">
        <v>88405000000</v>
      </c>
      <c r="J100" s="29" t="s">
        <v>26</v>
      </c>
      <c r="K100" s="96">
        <v>400000</v>
      </c>
      <c r="L100" s="45" t="s">
        <v>65</v>
      </c>
      <c r="M100" s="45" t="s">
        <v>66</v>
      </c>
      <c r="N100" s="45" t="s">
        <v>127</v>
      </c>
      <c r="O100" s="45" t="s">
        <v>53</v>
      </c>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6"/>
      <c r="BU100" s="46"/>
      <c r="BV100" s="46"/>
      <c r="BW100" s="46"/>
      <c r="BX100" s="46"/>
      <c r="BY100" s="46"/>
      <c r="BZ100" s="46"/>
      <c r="CA100" s="46"/>
      <c r="CB100" s="46"/>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6"/>
      <c r="DB100" s="46"/>
      <c r="DC100" s="46"/>
      <c r="DD100" s="46"/>
      <c r="DE100" s="46"/>
      <c r="DF100" s="46"/>
      <c r="DG100" s="46"/>
      <c r="DH100" s="46"/>
      <c r="DI100" s="46"/>
      <c r="DJ100" s="46"/>
      <c r="DK100" s="46"/>
      <c r="DL100" s="46"/>
      <c r="DM100" s="46"/>
      <c r="DN100" s="46"/>
      <c r="DO100" s="46"/>
      <c r="DP100" s="46"/>
      <c r="DQ100" s="46"/>
      <c r="DR100" s="46"/>
      <c r="DS100" s="46"/>
      <c r="DT100" s="46"/>
      <c r="DU100" s="46"/>
      <c r="DV100" s="46"/>
      <c r="DW100" s="46"/>
      <c r="DX100" s="46"/>
      <c r="DY100" s="46"/>
      <c r="DZ100" s="46"/>
      <c r="EA100" s="46"/>
      <c r="EB100" s="46"/>
      <c r="EC100" s="46"/>
      <c r="ED100" s="46"/>
      <c r="EE100" s="46"/>
      <c r="EF100" s="46"/>
      <c r="EG100" s="46"/>
      <c r="EH100" s="46"/>
      <c r="EI100" s="46"/>
      <c r="EJ100" s="46"/>
      <c r="EK100" s="46"/>
      <c r="EL100" s="46"/>
      <c r="EM100" s="46"/>
      <c r="EN100" s="46"/>
      <c r="EO100" s="46"/>
      <c r="EP100" s="46"/>
      <c r="EQ100" s="46"/>
      <c r="ER100" s="46"/>
      <c r="ES100" s="46"/>
      <c r="ET100" s="46"/>
      <c r="EU100" s="46"/>
      <c r="EV100" s="46"/>
      <c r="EW100" s="46"/>
      <c r="EX100" s="46"/>
      <c r="EY100" s="46"/>
      <c r="EZ100" s="46"/>
      <c r="FA100" s="46"/>
      <c r="FB100" s="46"/>
      <c r="FC100" s="46"/>
      <c r="FD100" s="46"/>
      <c r="FE100" s="46"/>
      <c r="FF100" s="46"/>
      <c r="FG100" s="46"/>
      <c r="FH100" s="46"/>
      <c r="FI100" s="46"/>
      <c r="FJ100" s="46"/>
      <c r="FK100" s="46"/>
      <c r="FL100" s="46"/>
      <c r="FM100" s="46"/>
      <c r="FN100" s="46"/>
      <c r="FO100" s="46"/>
      <c r="FP100" s="46"/>
      <c r="FQ100" s="46"/>
      <c r="FR100" s="46"/>
      <c r="FS100" s="46"/>
      <c r="FT100" s="46"/>
      <c r="FU100" s="46"/>
      <c r="FV100" s="46"/>
      <c r="FW100" s="46"/>
      <c r="FX100" s="46"/>
      <c r="FY100" s="46"/>
      <c r="FZ100" s="46"/>
      <c r="GA100" s="46"/>
      <c r="GB100" s="46"/>
      <c r="GC100" s="46"/>
      <c r="GD100" s="46"/>
      <c r="GE100" s="46"/>
      <c r="GF100" s="46"/>
      <c r="GG100" s="46"/>
      <c r="GH100" s="46"/>
      <c r="GI100" s="46"/>
      <c r="GJ100" s="46"/>
      <c r="GK100" s="46"/>
      <c r="GL100" s="46"/>
      <c r="GM100" s="46"/>
      <c r="GN100" s="46"/>
      <c r="GO100" s="46"/>
      <c r="GP100" s="46"/>
      <c r="GQ100" s="46"/>
      <c r="GR100" s="46"/>
      <c r="GS100" s="46"/>
      <c r="GT100" s="46"/>
      <c r="GU100" s="46"/>
      <c r="GV100" s="46"/>
      <c r="GW100" s="46"/>
      <c r="GX100" s="46"/>
      <c r="GY100" s="46"/>
      <c r="GZ100" s="46"/>
      <c r="HA100" s="46"/>
      <c r="HB100" s="46"/>
      <c r="HC100" s="46"/>
      <c r="HD100" s="46"/>
      <c r="HE100" s="46"/>
      <c r="HF100" s="46"/>
      <c r="HG100" s="46"/>
      <c r="HH100" s="46"/>
      <c r="HI100" s="46"/>
      <c r="HJ100" s="46"/>
      <c r="HK100" s="46"/>
      <c r="HL100" s="46"/>
      <c r="HM100" s="46"/>
      <c r="HN100" s="46"/>
      <c r="HO100" s="46"/>
      <c r="HP100" s="46"/>
      <c r="HQ100" s="46"/>
      <c r="HR100" s="46"/>
      <c r="HS100" s="46"/>
      <c r="HT100" s="46"/>
      <c r="HU100" s="46"/>
      <c r="HV100" s="46"/>
      <c r="HW100" s="46"/>
      <c r="HX100" s="46"/>
      <c r="HY100" s="46"/>
      <c r="HZ100" s="46"/>
      <c r="IA100" s="46"/>
      <c r="IB100" s="46"/>
      <c r="IC100" s="46"/>
      <c r="ID100" s="46"/>
      <c r="IE100" s="46"/>
      <c r="IF100" s="46"/>
      <c r="IG100" s="46"/>
      <c r="IH100" s="46"/>
      <c r="II100" s="46"/>
      <c r="IJ100" s="46"/>
      <c r="IK100" s="46"/>
      <c r="IL100" s="46"/>
      <c r="IM100" s="46"/>
      <c r="IN100" s="46"/>
      <c r="IO100" s="46"/>
      <c r="IP100" s="46"/>
      <c r="IQ100" s="46"/>
      <c r="IR100" s="46"/>
      <c r="IS100" s="46"/>
      <c r="IT100" s="46"/>
      <c r="IU100" s="46"/>
      <c r="IV100" s="46"/>
    </row>
    <row r="101" spans="1:256" s="50" customFormat="1" ht="74.25" customHeight="1">
      <c r="A101" s="40" t="s">
        <v>327</v>
      </c>
      <c r="B101" s="47" t="s">
        <v>134</v>
      </c>
      <c r="C101" s="48" t="s">
        <v>133</v>
      </c>
      <c r="D101" s="47" t="s">
        <v>32</v>
      </c>
      <c r="E101" s="47" t="s">
        <v>72</v>
      </c>
      <c r="F101" s="36" t="s">
        <v>60</v>
      </c>
      <c r="G101" s="38" t="s">
        <v>61</v>
      </c>
      <c r="H101" s="49">
        <v>25000</v>
      </c>
      <c r="I101" s="50">
        <v>88405000000</v>
      </c>
      <c r="J101" s="36" t="s">
        <v>26</v>
      </c>
      <c r="K101" s="94">
        <v>800000</v>
      </c>
      <c r="L101" s="51" t="s">
        <v>65</v>
      </c>
      <c r="M101" s="38" t="s">
        <v>66</v>
      </c>
      <c r="N101" s="38" t="s">
        <v>177</v>
      </c>
      <c r="O101" s="36" t="s">
        <v>53</v>
      </c>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52"/>
    </row>
    <row r="102" spans="1:256" s="30" customFormat="1" ht="44.25" customHeight="1">
      <c r="A102" s="75"/>
      <c r="B102" s="83"/>
      <c r="C102" s="84"/>
      <c r="D102" s="85" t="s">
        <v>57</v>
      </c>
      <c r="E102" s="84"/>
      <c r="F102" s="75"/>
      <c r="G102" s="84"/>
      <c r="H102" s="84"/>
      <c r="I102" s="77"/>
      <c r="J102" s="75"/>
      <c r="K102" s="97"/>
      <c r="L102" s="87"/>
      <c r="M102" s="75"/>
      <c r="N102" s="75"/>
      <c r="O102" s="75"/>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52"/>
    </row>
    <row r="103" spans="1:256" s="1" customFormat="1" ht="89.25" customHeight="1">
      <c r="A103" s="29" t="s">
        <v>328</v>
      </c>
      <c r="B103" s="29" t="s">
        <v>267</v>
      </c>
      <c r="C103" s="29" t="s">
        <v>353</v>
      </c>
      <c r="D103" s="53" t="s">
        <v>194</v>
      </c>
      <c r="E103" s="33" t="s">
        <v>50</v>
      </c>
      <c r="F103" s="29" t="s">
        <v>126</v>
      </c>
      <c r="G103" s="53" t="s">
        <v>178</v>
      </c>
      <c r="H103" s="53">
        <v>1</v>
      </c>
      <c r="I103" s="50">
        <v>88405000000</v>
      </c>
      <c r="J103" s="36" t="s">
        <v>26</v>
      </c>
      <c r="K103" s="92">
        <v>400000</v>
      </c>
      <c r="L103" s="34" t="s">
        <v>66</v>
      </c>
      <c r="M103" s="29" t="s">
        <v>70</v>
      </c>
      <c r="N103" s="29" t="s">
        <v>127</v>
      </c>
      <c r="O103" s="29" t="s">
        <v>53</v>
      </c>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c r="CL103" s="54"/>
      <c r="CM103" s="54"/>
      <c r="CN103" s="54"/>
      <c r="CO103" s="54"/>
      <c r="CP103" s="54"/>
      <c r="CQ103" s="54"/>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4"/>
      <c r="DW103" s="54"/>
      <c r="DX103" s="54"/>
      <c r="DY103" s="54"/>
      <c r="DZ103" s="54"/>
      <c r="EA103" s="54"/>
      <c r="EB103" s="54"/>
      <c r="EC103" s="54"/>
      <c r="ED103" s="54"/>
      <c r="EE103" s="54"/>
      <c r="EF103" s="54"/>
      <c r="EG103" s="54"/>
      <c r="EH103" s="54"/>
      <c r="EI103" s="54"/>
      <c r="EJ103" s="54"/>
      <c r="EK103" s="54"/>
      <c r="EL103" s="54"/>
      <c r="EM103" s="54"/>
      <c r="EN103" s="54"/>
      <c r="EO103" s="54"/>
      <c r="EP103" s="54"/>
      <c r="EQ103" s="54"/>
      <c r="ER103" s="54"/>
      <c r="ES103" s="54"/>
      <c r="ET103" s="54"/>
      <c r="EU103" s="54"/>
      <c r="EV103" s="54"/>
      <c r="EW103" s="54"/>
      <c r="EX103" s="54"/>
      <c r="EY103" s="54"/>
      <c r="EZ103" s="54"/>
      <c r="FA103" s="54"/>
      <c r="FB103" s="54"/>
      <c r="FC103" s="54"/>
      <c r="FD103" s="54"/>
      <c r="FE103" s="54"/>
      <c r="FF103" s="54"/>
      <c r="FG103" s="54"/>
      <c r="FH103" s="54"/>
      <c r="FI103" s="54"/>
      <c r="FJ103" s="54"/>
      <c r="FK103" s="54"/>
      <c r="FL103" s="54"/>
      <c r="FM103" s="54"/>
      <c r="FN103" s="54"/>
      <c r="FO103" s="54"/>
      <c r="FP103" s="54"/>
      <c r="FQ103" s="54"/>
      <c r="FR103" s="54"/>
      <c r="FS103" s="54"/>
      <c r="FT103" s="54"/>
      <c r="FU103" s="54"/>
      <c r="FV103" s="54"/>
      <c r="FW103" s="54"/>
      <c r="FX103" s="54"/>
      <c r="FY103" s="54"/>
      <c r="FZ103" s="54"/>
      <c r="GA103" s="54"/>
      <c r="GB103" s="54"/>
      <c r="GC103" s="54"/>
      <c r="GD103" s="54"/>
      <c r="GE103" s="54"/>
      <c r="GF103" s="54"/>
      <c r="GG103" s="54"/>
      <c r="GH103" s="54"/>
      <c r="GI103" s="54"/>
      <c r="GJ103" s="54"/>
      <c r="GK103" s="54"/>
      <c r="GL103" s="54"/>
      <c r="GM103" s="54"/>
      <c r="GN103" s="54"/>
      <c r="GO103" s="54"/>
      <c r="GP103" s="54"/>
      <c r="GQ103" s="54"/>
      <c r="GR103" s="54"/>
      <c r="GS103" s="54"/>
      <c r="GT103" s="54"/>
      <c r="GU103" s="54"/>
      <c r="GV103" s="54"/>
      <c r="GW103" s="54"/>
      <c r="GX103" s="54"/>
      <c r="GY103" s="54"/>
      <c r="GZ103" s="54"/>
      <c r="HA103" s="54"/>
      <c r="HB103" s="54"/>
      <c r="HC103" s="54"/>
      <c r="HD103" s="54"/>
      <c r="HE103" s="54"/>
      <c r="HF103" s="54"/>
      <c r="HG103" s="54"/>
      <c r="HH103" s="54"/>
      <c r="HI103" s="54"/>
      <c r="HJ103" s="54"/>
      <c r="HK103" s="54"/>
      <c r="HL103" s="54"/>
      <c r="HM103" s="54"/>
      <c r="HN103" s="54"/>
      <c r="HO103" s="54"/>
      <c r="HP103" s="54"/>
      <c r="HQ103" s="54"/>
      <c r="HR103" s="54"/>
      <c r="HS103" s="54"/>
      <c r="HT103" s="54"/>
      <c r="HU103" s="54"/>
      <c r="HV103" s="54"/>
      <c r="HW103" s="54"/>
      <c r="HX103" s="54"/>
      <c r="HY103" s="54"/>
      <c r="HZ103" s="54"/>
      <c r="IA103" s="54"/>
      <c r="IB103" s="54"/>
      <c r="IC103" s="54"/>
      <c r="ID103" s="54"/>
      <c r="IE103" s="54"/>
      <c r="IF103" s="54"/>
      <c r="IG103" s="54"/>
      <c r="IH103" s="54"/>
      <c r="II103" s="54"/>
      <c r="IJ103" s="54"/>
      <c r="IK103" s="54"/>
      <c r="IL103" s="54"/>
      <c r="IM103" s="54"/>
      <c r="IN103" s="54"/>
      <c r="IO103" s="54"/>
      <c r="IP103" s="54"/>
      <c r="IQ103" s="54"/>
      <c r="IR103" s="54"/>
      <c r="IS103" s="54"/>
      <c r="IT103" s="54"/>
      <c r="IU103" s="54"/>
      <c r="IV103" s="55"/>
    </row>
    <row r="104" spans="1:256" s="1" customFormat="1" ht="89.25" customHeight="1">
      <c r="A104" s="29" t="s">
        <v>329</v>
      </c>
      <c r="B104" s="29" t="s">
        <v>244</v>
      </c>
      <c r="C104" s="29" t="s">
        <v>243</v>
      </c>
      <c r="D104" s="53" t="s">
        <v>209</v>
      </c>
      <c r="E104" s="33" t="s">
        <v>50</v>
      </c>
      <c r="F104" s="29" t="s">
        <v>126</v>
      </c>
      <c r="G104" s="53" t="s">
        <v>178</v>
      </c>
      <c r="H104" s="53">
        <v>1</v>
      </c>
      <c r="I104" s="50">
        <v>88405000000</v>
      </c>
      <c r="J104" s="36" t="s">
        <v>26</v>
      </c>
      <c r="K104" s="92">
        <v>700000</v>
      </c>
      <c r="L104" s="34" t="s">
        <v>66</v>
      </c>
      <c r="M104" s="29" t="s">
        <v>70</v>
      </c>
      <c r="N104" s="29" t="s">
        <v>127</v>
      </c>
      <c r="O104" s="29" t="s">
        <v>53</v>
      </c>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4"/>
      <c r="CG104" s="54"/>
      <c r="CH104" s="54"/>
      <c r="CI104" s="54"/>
      <c r="CJ104" s="54"/>
      <c r="CK104" s="54"/>
      <c r="CL104" s="54"/>
      <c r="CM104" s="54"/>
      <c r="CN104" s="54"/>
      <c r="CO104" s="54"/>
      <c r="CP104" s="54"/>
      <c r="CQ104" s="54"/>
      <c r="CR104" s="54"/>
      <c r="CS104" s="54"/>
      <c r="CT104" s="54"/>
      <c r="CU104" s="54"/>
      <c r="CV104" s="54"/>
      <c r="CW104" s="54"/>
      <c r="CX104" s="54"/>
      <c r="CY104" s="54"/>
      <c r="CZ104" s="54"/>
      <c r="DA104" s="54"/>
      <c r="DB104" s="54"/>
      <c r="DC104" s="54"/>
      <c r="DD104" s="54"/>
      <c r="DE104" s="54"/>
      <c r="DF104" s="54"/>
      <c r="DG104" s="54"/>
      <c r="DH104" s="54"/>
      <c r="DI104" s="54"/>
      <c r="DJ104" s="54"/>
      <c r="DK104" s="54"/>
      <c r="DL104" s="54"/>
      <c r="DM104" s="54"/>
      <c r="DN104" s="54"/>
      <c r="DO104" s="54"/>
      <c r="DP104" s="54"/>
      <c r="DQ104" s="54"/>
      <c r="DR104" s="54"/>
      <c r="DS104" s="54"/>
      <c r="DT104" s="54"/>
      <c r="DU104" s="54"/>
      <c r="DV104" s="54"/>
      <c r="DW104" s="54"/>
      <c r="DX104" s="54"/>
      <c r="DY104" s="54"/>
      <c r="DZ104" s="54"/>
      <c r="EA104" s="54"/>
      <c r="EB104" s="54"/>
      <c r="EC104" s="54"/>
      <c r="ED104" s="54"/>
      <c r="EE104" s="54"/>
      <c r="EF104" s="54"/>
      <c r="EG104" s="54"/>
      <c r="EH104" s="54"/>
      <c r="EI104" s="54"/>
      <c r="EJ104" s="54"/>
      <c r="EK104" s="54"/>
      <c r="EL104" s="54"/>
      <c r="EM104" s="54"/>
      <c r="EN104" s="54"/>
      <c r="EO104" s="54"/>
      <c r="EP104" s="54"/>
      <c r="EQ104" s="54"/>
      <c r="ER104" s="54"/>
      <c r="ES104" s="54"/>
      <c r="ET104" s="54"/>
      <c r="EU104" s="54"/>
      <c r="EV104" s="54"/>
      <c r="EW104" s="54"/>
      <c r="EX104" s="54"/>
      <c r="EY104" s="54"/>
      <c r="EZ104" s="54"/>
      <c r="FA104" s="54"/>
      <c r="FB104" s="54"/>
      <c r="FC104" s="54"/>
      <c r="FD104" s="54"/>
      <c r="FE104" s="54"/>
      <c r="FF104" s="54"/>
      <c r="FG104" s="54"/>
      <c r="FH104" s="54"/>
      <c r="FI104" s="54"/>
      <c r="FJ104" s="54"/>
      <c r="FK104" s="54"/>
      <c r="FL104" s="54"/>
      <c r="FM104" s="54"/>
      <c r="FN104" s="54"/>
      <c r="FO104" s="54"/>
      <c r="FP104" s="54"/>
      <c r="FQ104" s="54"/>
      <c r="FR104" s="54"/>
      <c r="FS104" s="54"/>
      <c r="FT104" s="54"/>
      <c r="FU104" s="54"/>
      <c r="FV104" s="54"/>
      <c r="FW104" s="54"/>
      <c r="FX104" s="54"/>
      <c r="FY104" s="54"/>
      <c r="FZ104" s="54"/>
      <c r="GA104" s="54"/>
      <c r="GB104" s="54"/>
      <c r="GC104" s="54"/>
      <c r="GD104" s="54"/>
      <c r="GE104" s="54"/>
      <c r="GF104" s="54"/>
      <c r="GG104" s="54"/>
      <c r="GH104" s="54"/>
      <c r="GI104" s="54"/>
      <c r="GJ104" s="54"/>
      <c r="GK104" s="54"/>
      <c r="GL104" s="54"/>
      <c r="GM104" s="54"/>
      <c r="GN104" s="54"/>
      <c r="GO104" s="54"/>
      <c r="GP104" s="54"/>
      <c r="GQ104" s="54"/>
      <c r="GR104" s="54"/>
      <c r="GS104" s="54"/>
      <c r="GT104" s="54"/>
      <c r="GU104" s="54"/>
      <c r="GV104" s="54"/>
      <c r="GW104" s="54"/>
      <c r="GX104" s="54"/>
      <c r="GY104" s="54"/>
      <c r="GZ104" s="54"/>
      <c r="HA104" s="54"/>
      <c r="HB104" s="54"/>
      <c r="HC104" s="54"/>
      <c r="HD104" s="54"/>
      <c r="HE104" s="54"/>
      <c r="HF104" s="54"/>
      <c r="HG104" s="54"/>
      <c r="HH104" s="54"/>
      <c r="HI104" s="54"/>
      <c r="HJ104" s="54"/>
      <c r="HK104" s="54"/>
      <c r="HL104" s="54"/>
      <c r="HM104" s="54"/>
      <c r="HN104" s="54"/>
      <c r="HO104" s="54"/>
      <c r="HP104" s="54"/>
      <c r="HQ104" s="54"/>
      <c r="HR104" s="54"/>
      <c r="HS104" s="54"/>
      <c r="HT104" s="54"/>
      <c r="HU104" s="54"/>
      <c r="HV104" s="54"/>
      <c r="HW104" s="54"/>
      <c r="HX104" s="54"/>
      <c r="HY104" s="54"/>
      <c r="HZ104" s="54"/>
      <c r="IA104" s="54"/>
      <c r="IB104" s="54"/>
      <c r="IC104" s="54"/>
      <c r="ID104" s="54"/>
      <c r="IE104" s="54"/>
      <c r="IF104" s="54"/>
      <c r="IG104" s="54"/>
      <c r="IH104" s="54"/>
      <c r="II104" s="54"/>
      <c r="IJ104" s="54"/>
      <c r="IK104" s="54"/>
      <c r="IL104" s="54"/>
      <c r="IM104" s="54"/>
      <c r="IN104" s="54"/>
      <c r="IO104" s="54"/>
      <c r="IP104" s="54"/>
      <c r="IQ104" s="54"/>
      <c r="IR104" s="54"/>
      <c r="IS104" s="54"/>
      <c r="IT104" s="54"/>
      <c r="IU104" s="54"/>
      <c r="IV104" s="55"/>
    </row>
    <row r="105" spans="1:256" s="58" customFormat="1" ht="89.25" customHeight="1">
      <c r="A105" s="29" t="s">
        <v>330</v>
      </c>
      <c r="B105" s="2" t="s">
        <v>141</v>
      </c>
      <c r="C105" s="2" t="s">
        <v>141</v>
      </c>
      <c r="D105" s="2" t="s">
        <v>111</v>
      </c>
      <c r="E105" s="2" t="s">
        <v>50</v>
      </c>
      <c r="F105" s="2" t="s">
        <v>113</v>
      </c>
      <c r="G105" s="2" t="s">
        <v>182</v>
      </c>
      <c r="H105" s="2" t="s">
        <v>27</v>
      </c>
      <c r="I105" s="30">
        <v>88405000000</v>
      </c>
      <c r="J105" s="29" t="s">
        <v>26</v>
      </c>
      <c r="K105" s="98">
        <v>500000</v>
      </c>
      <c r="L105" s="2" t="s">
        <v>66</v>
      </c>
      <c r="M105" s="2" t="s">
        <v>69</v>
      </c>
      <c r="N105" s="28" t="s">
        <v>154</v>
      </c>
      <c r="O105" s="2" t="s">
        <v>157</v>
      </c>
      <c r="P105" s="56"/>
      <c r="Q105" s="56"/>
      <c r="R105" s="56"/>
      <c r="S105" s="56"/>
      <c r="T105" s="56"/>
      <c r="U105" s="56"/>
      <c r="V105" s="56"/>
      <c r="W105" s="56"/>
      <c r="X105" s="56"/>
      <c r="Y105" s="56"/>
      <c r="Z105" s="56"/>
      <c r="AA105" s="56"/>
      <c r="AB105" s="56"/>
      <c r="AC105" s="56"/>
      <c r="AD105" s="56"/>
      <c r="AE105" s="56"/>
      <c r="AF105" s="56"/>
      <c r="AG105" s="56"/>
      <c r="AH105" s="56"/>
      <c r="AI105" s="56"/>
      <c r="AJ105" s="56"/>
      <c r="AK105" s="56"/>
      <c r="AL105" s="56"/>
      <c r="AM105" s="56"/>
      <c r="AN105" s="56"/>
      <c r="AO105" s="56"/>
      <c r="AP105" s="56"/>
      <c r="AQ105" s="56"/>
      <c r="AR105" s="56"/>
      <c r="AS105" s="56"/>
      <c r="AT105" s="56"/>
      <c r="AU105" s="56"/>
      <c r="AV105" s="56"/>
      <c r="AW105" s="56"/>
      <c r="AX105" s="56"/>
      <c r="AY105" s="56"/>
      <c r="AZ105" s="56"/>
      <c r="BA105" s="56"/>
      <c r="BB105" s="56"/>
      <c r="BC105" s="56"/>
      <c r="BD105" s="56"/>
      <c r="BE105" s="56"/>
      <c r="BF105" s="56"/>
      <c r="BG105" s="56"/>
      <c r="BH105" s="56"/>
      <c r="BI105" s="56"/>
      <c r="BJ105" s="56"/>
      <c r="BK105" s="56"/>
      <c r="BL105" s="56"/>
      <c r="BM105" s="56"/>
      <c r="BN105" s="56"/>
      <c r="BO105" s="56"/>
      <c r="BP105" s="56"/>
      <c r="BQ105" s="56"/>
      <c r="BR105" s="56"/>
      <c r="BS105" s="56"/>
      <c r="BT105" s="56"/>
      <c r="BU105" s="56"/>
      <c r="BV105" s="56"/>
      <c r="BW105" s="56"/>
      <c r="BX105" s="56"/>
      <c r="BY105" s="56"/>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6"/>
      <c r="DW105" s="56"/>
      <c r="DX105" s="56"/>
      <c r="DY105" s="56"/>
      <c r="DZ105" s="56"/>
      <c r="EA105" s="56"/>
      <c r="EB105" s="56"/>
      <c r="EC105" s="56"/>
      <c r="ED105" s="56"/>
      <c r="EE105" s="56"/>
      <c r="EF105" s="56"/>
      <c r="EG105" s="56"/>
      <c r="EH105" s="56"/>
      <c r="EI105" s="56"/>
      <c r="EJ105" s="56"/>
      <c r="EK105" s="56"/>
      <c r="EL105" s="56"/>
      <c r="EM105" s="56"/>
      <c r="EN105" s="56"/>
      <c r="EO105" s="56"/>
      <c r="EP105" s="56"/>
      <c r="EQ105" s="56"/>
      <c r="ER105" s="56"/>
      <c r="ES105" s="56"/>
      <c r="ET105" s="56"/>
      <c r="EU105" s="56"/>
      <c r="EV105" s="56"/>
      <c r="EW105" s="56"/>
      <c r="EX105" s="56"/>
      <c r="EY105" s="56"/>
      <c r="EZ105" s="56"/>
      <c r="FA105" s="56"/>
      <c r="FB105" s="56"/>
      <c r="FC105" s="56"/>
      <c r="FD105" s="56"/>
      <c r="FE105" s="56"/>
      <c r="FF105" s="56"/>
      <c r="FG105" s="56"/>
      <c r="FH105" s="56"/>
      <c r="FI105" s="56"/>
      <c r="FJ105" s="56"/>
      <c r="FK105" s="56"/>
      <c r="FL105" s="56"/>
      <c r="FM105" s="56"/>
      <c r="FN105" s="56"/>
      <c r="FO105" s="56"/>
      <c r="FP105" s="56"/>
      <c r="FQ105" s="56"/>
      <c r="FR105" s="56"/>
      <c r="FS105" s="56"/>
      <c r="FT105" s="56"/>
      <c r="FU105" s="56"/>
      <c r="FV105" s="56"/>
      <c r="FW105" s="56"/>
      <c r="FX105" s="56"/>
      <c r="FY105" s="56"/>
      <c r="FZ105" s="56"/>
      <c r="GA105" s="56"/>
      <c r="GB105" s="56"/>
      <c r="GC105" s="56"/>
      <c r="GD105" s="56"/>
      <c r="GE105" s="56"/>
      <c r="GF105" s="56"/>
      <c r="GG105" s="56"/>
      <c r="GH105" s="56"/>
      <c r="GI105" s="56"/>
      <c r="GJ105" s="56"/>
      <c r="GK105" s="56"/>
      <c r="GL105" s="56"/>
      <c r="GM105" s="56"/>
      <c r="GN105" s="56"/>
      <c r="GO105" s="56"/>
      <c r="GP105" s="56"/>
      <c r="GQ105" s="56"/>
      <c r="GR105" s="56"/>
      <c r="GS105" s="56"/>
      <c r="GT105" s="56"/>
      <c r="GU105" s="56"/>
      <c r="GV105" s="56"/>
      <c r="GW105" s="56"/>
      <c r="GX105" s="56"/>
      <c r="GY105" s="56"/>
      <c r="GZ105" s="56"/>
      <c r="HA105" s="56"/>
      <c r="HB105" s="56"/>
      <c r="HC105" s="56"/>
      <c r="HD105" s="56"/>
      <c r="HE105" s="56"/>
      <c r="HF105" s="56"/>
      <c r="HG105" s="56"/>
      <c r="HH105" s="56"/>
      <c r="HI105" s="56"/>
      <c r="HJ105" s="56"/>
      <c r="HK105" s="56"/>
      <c r="HL105" s="56"/>
      <c r="HM105" s="56"/>
      <c r="HN105" s="56"/>
      <c r="HO105" s="56"/>
      <c r="HP105" s="56"/>
      <c r="HQ105" s="56"/>
      <c r="HR105" s="56"/>
      <c r="HS105" s="56"/>
      <c r="HT105" s="56"/>
      <c r="HU105" s="56"/>
      <c r="HV105" s="56"/>
      <c r="HW105" s="56"/>
      <c r="HX105" s="56"/>
      <c r="HY105" s="56"/>
      <c r="HZ105" s="56"/>
      <c r="IA105" s="56"/>
      <c r="IB105" s="56"/>
      <c r="IC105" s="56"/>
      <c r="ID105" s="56"/>
      <c r="IE105" s="56"/>
      <c r="IF105" s="56"/>
      <c r="IG105" s="56"/>
      <c r="IH105" s="56"/>
      <c r="II105" s="56"/>
      <c r="IJ105" s="56"/>
      <c r="IK105" s="56"/>
      <c r="IL105" s="56"/>
      <c r="IM105" s="56"/>
      <c r="IN105" s="56"/>
      <c r="IO105" s="56"/>
      <c r="IP105" s="56"/>
      <c r="IQ105" s="56"/>
      <c r="IR105" s="56"/>
      <c r="IS105" s="56"/>
      <c r="IT105" s="56"/>
      <c r="IU105" s="56"/>
      <c r="IV105" s="57"/>
    </row>
    <row r="106" spans="1:256" s="3" customFormat="1" ht="45" customHeight="1">
      <c r="A106" s="75"/>
      <c r="B106" s="83"/>
      <c r="C106" s="77"/>
      <c r="D106" s="78" t="s">
        <v>58</v>
      </c>
      <c r="E106" s="77"/>
      <c r="F106" s="75"/>
      <c r="G106" s="77"/>
      <c r="H106" s="77"/>
      <c r="I106" s="77"/>
      <c r="J106" s="75"/>
      <c r="K106" s="97"/>
      <c r="L106" s="87"/>
      <c r="M106" s="77"/>
      <c r="N106" s="73"/>
      <c r="O106" s="75"/>
    </row>
    <row r="107" spans="1:256" s="3" customFormat="1" ht="135" customHeight="1">
      <c r="A107" s="29" t="s">
        <v>331</v>
      </c>
      <c r="B107" s="59" t="s">
        <v>138</v>
      </c>
      <c r="C107" s="30" t="s">
        <v>130</v>
      </c>
      <c r="D107" s="31" t="s">
        <v>121</v>
      </c>
      <c r="E107" s="1" t="s">
        <v>123</v>
      </c>
      <c r="F107" s="29" t="s">
        <v>124</v>
      </c>
      <c r="G107" s="31" t="s">
        <v>61</v>
      </c>
      <c r="H107" s="60">
        <v>14000</v>
      </c>
      <c r="I107" s="30">
        <v>88405000000</v>
      </c>
      <c r="J107" s="29" t="s">
        <v>26</v>
      </c>
      <c r="K107" s="99">
        <v>445000</v>
      </c>
      <c r="L107" s="61" t="s">
        <v>69</v>
      </c>
      <c r="M107" s="1" t="s">
        <v>185</v>
      </c>
      <c r="N107" s="1" t="s">
        <v>119</v>
      </c>
      <c r="O107" s="29" t="s">
        <v>53</v>
      </c>
    </row>
    <row r="108" spans="1:256" s="3" customFormat="1" ht="75" customHeight="1">
      <c r="A108" s="29" t="s">
        <v>332</v>
      </c>
      <c r="B108" s="62" t="s">
        <v>137</v>
      </c>
      <c r="C108" s="45" t="s">
        <v>135</v>
      </c>
      <c r="D108" s="31" t="s">
        <v>67</v>
      </c>
      <c r="E108" s="31" t="s">
        <v>68</v>
      </c>
      <c r="F108" s="29" t="s">
        <v>25</v>
      </c>
      <c r="G108" s="31" t="s">
        <v>181</v>
      </c>
      <c r="H108" s="31">
        <v>800</v>
      </c>
      <c r="I108" s="30">
        <v>88405000000</v>
      </c>
      <c r="J108" s="29" t="s">
        <v>26</v>
      </c>
      <c r="K108" s="99">
        <v>3000000</v>
      </c>
      <c r="L108" s="61" t="s">
        <v>69</v>
      </c>
      <c r="M108" s="31" t="s">
        <v>70</v>
      </c>
      <c r="N108" s="1" t="s">
        <v>177</v>
      </c>
      <c r="O108" s="29" t="s">
        <v>53</v>
      </c>
    </row>
    <row r="109" spans="1:256" s="3" customFormat="1" ht="44.25" customHeight="1">
      <c r="A109" s="75"/>
      <c r="B109" s="77"/>
      <c r="C109" s="77"/>
      <c r="D109" s="78" t="s">
        <v>59</v>
      </c>
      <c r="E109" s="77"/>
      <c r="F109" s="75"/>
      <c r="G109" s="77"/>
      <c r="H109" s="86"/>
      <c r="I109" s="77"/>
      <c r="J109" s="75"/>
      <c r="K109" s="100"/>
      <c r="L109" s="73"/>
      <c r="M109" s="77"/>
      <c r="N109" s="73"/>
      <c r="O109" s="75"/>
    </row>
    <row r="110" spans="1:256" s="3" customFormat="1" ht="89.25" customHeight="1">
      <c r="A110" s="29" t="s">
        <v>348</v>
      </c>
      <c r="B110" s="30" t="s">
        <v>270</v>
      </c>
      <c r="C110" s="30" t="s">
        <v>270</v>
      </c>
      <c r="D110" s="31" t="s">
        <v>242</v>
      </c>
      <c r="E110" s="31"/>
      <c r="F110" s="29" t="s">
        <v>126</v>
      </c>
      <c r="G110" s="31" t="s">
        <v>178</v>
      </c>
      <c r="H110" s="89">
        <v>1</v>
      </c>
      <c r="I110" s="30">
        <v>88405000000</v>
      </c>
      <c r="J110" s="29" t="s">
        <v>26</v>
      </c>
      <c r="K110" s="99">
        <v>120000</v>
      </c>
      <c r="L110" s="1" t="s">
        <v>70</v>
      </c>
      <c r="M110" s="31" t="s">
        <v>185</v>
      </c>
      <c r="N110" s="1" t="s">
        <v>154</v>
      </c>
      <c r="O110" s="29" t="s">
        <v>157</v>
      </c>
    </row>
    <row r="111" spans="1:256" s="3" customFormat="1" ht="54.75" customHeight="1">
      <c r="A111" s="441"/>
      <c r="B111" s="442"/>
      <c r="C111" s="442"/>
      <c r="D111" s="442"/>
      <c r="E111" s="442"/>
      <c r="F111" s="442"/>
      <c r="G111" s="442"/>
      <c r="H111" s="442"/>
      <c r="I111" s="443"/>
      <c r="J111" s="63" t="s">
        <v>167</v>
      </c>
      <c r="K111" s="101">
        <f>SUM(K25:K110)</f>
        <v>166542107</v>
      </c>
      <c r="L111" s="420"/>
      <c r="M111" s="420"/>
      <c r="N111" s="420"/>
      <c r="O111" s="420"/>
    </row>
    <row r="112" spans="1:256" s="52" customFormat="1" ht="54.75" customHeight="1">
      <c r="A112" s="102"/>
      <c r="B112" s="102"/>
      <c r="C112" s="102"/>
      <c r="D112" s="102"/>
      <c r="E112" s="102"/>
      <c r="F112" s="102"/>
      <c r="G112" s="102"/>
      <c r="H112" s="102"/>
      <c r="I112" s="102"/>
      <c r="J112" s="65"/>
      <c r="K112" s="103"/>
      <c r="L112" s="67"/>
      <c r="M112" s="67"/>
      <c r="N112" s="67"/>
      <c r="O112" s="67"/>
    </row>
    <row r="113" spans="1:15" s="3" customFormat="1" ht="54.75" customHeight="1">
      <c r="A113" s="64"/>
      <c r="B113" s="64"/>
      <c r="C113" s="64"/>
      <c r="D113" s="440" t="s">
        <v>115</v>
      </c>
      <c r="E113" s="440"/>
      <c r="F113" s="64"/>
      <c r="G113" s="64"/>
      <c r="H113" s="64"/>
      <c r="I113" s="64"/>
      <c r="J113" s="65"/>
      <c r="K113" s="66"/>
      <c r="L113" s="67"/>
      <c r="M113" s="67"/>
      <c r="N113" s="67"/>
      <c r="O113" s="67"/>
    </row>
    <row r="114" spans="1:15" s="3" customFormat="1" ht="54.75" customHeight="1">
      <c r="A114" s="64"/>
      <c r="B114" s="64"/>
      <c r="C114" s="64"/>
      <c r="D114" s="440" t="s">
        <v>116</v>
      </c>
      <c r="E114" s="440"/>
      <c r="F114" s="440"/>
      <c r="G114" s="440"/>
      <c r="H114" s="64"/>
      <c r="I114" s="64"/>
      <c r="J114" s="64"/>
      <c r="K114" s="69"/>
      <c r="L114" s="67"/>
      <c r="M114" s="67"/>
      <c r="N114" s="67"/>
      <c r="O114" s="67"/>
    </row>
    <row r="115" spans="1:15" s="3" customFormat="1" ht="71.25" customHeight="1">
      <c r="A115" s="64"/>
      <c r="B115" s="64"/>
      <c r="C115" s="64"/>
      <c r="D115" s="68"/>
      <c r="E115" s="68"/>
      <c r="F115" s="64"/>
      <c r="G115" s="64"/>
      <c r="H115" s="64"/>
      <c r="I115" s="64"/>
      <c r="J115" s="64"/>
      <c r="K115" s="69"/>
      <c r="L115" s="67"/>
      <c r="M115" s="67"/>
      <c r="N115" s="67"/>
      <c r="O115" s="67"/>
    </row>
    <row r="116" spans="1:15">
      <c r="D116" s="4" t="s">
        <v>343</v>
      </c>
      <c r="F116" s="4"/>
      <c r="G116" s="70"/>
      <c r="H116" s="71"/>
      <c r="I116" s="71"/>
      <c r="J116" s="4"/>
    </row>
    <row r="117" spans="1:15">
      <c r="F117" s="4"/>
      <c r="G117" s="71"/>
      <c r="H117" s="71"/>
      <c r="I117" s="71"/>
      <c r="J117" s="4"/>
    </row>
    <row r="118" spans="1:15">
      <c r="D118" s="437" t="s">
        <v>176</v>
      </c>
      <c r="E118" s="437"/>
      <c r="F118" s="4"/>
      <c r="G118" s="4" t="s">
        <v>38</v>
      </c>
      <c r="H118" s="4"/>
      <c r="J118" s="4"/>
    </row>
    <row r="119" spans="1:15">
      <c r="F119" s="4"/>
      <c r="G119" s="4"/>
      <c r="H119" s="4"/>
      <c r="I119" s="4"/>
      <c r="J119" s="4"/>
    </row>
    <row r="120" spans="1:15">
      <c r="D120" s="437" t="s">
        <v>175</v>
      </c>
      <c r="E120" s="437"/>
      <c r="F120" s="4"/>
      <c r="G120" s="4" t="s">
        <v>40</v>
      </c>
      <c r="H120" s="4"/>
      <c r="J120" s="4"/>
    </row>
    <row r="121" spans="1:15" ht="39">
      <c r="F121" s="4"/>
      <c r="G121" s="4"/>
      <c r="H121" s="4"/>
      <c r="I121" s="4"/>
      <c r="J121" s="72"/>
    </row>
    <row r="122" spans="1:15">
      <c r="D122" s="437" t="s">
        <v>174</v>
      </c>
      <c r="E122" s="437"/>
      <c r="F122" s="4"/>
      <c r="G122" s="4" t="s">
        <v>34</v>
      </c>
      <c r="H122" s="4"/>
      <c r="J122" s="4"/>
    </row>
    <row r="123" spans="1:15">
      <c r="F123" s="4"/>
      <c r="G123" s="4"/>
      <c r="H123" s="4"/>
      <c r="I123" s="4"/>
      <c r="J123" s="4"/>
    </row>
    <row r="124" spans="1:15">
      <c r="D124" s="437" t="s">
        <v>173</v>
      </c>
      <c r="E124" s="437"/>
      <c r="F124" s="4"/>
      <c r="G124" s="4" t="s">
        <v>35</v>
      </c>
      <c r="H124" s="4"/>
      <c r="J124" s="4"/>
    </row>
    <row r="125" spans="1:15">
      <c r="F125" s="4"/>
      <c r="G125" s="4"/>
      <c r="H125" s="4"/>
      <c r="I125" s="4"/>
      <c r="J125" s="4"/>
    </row>
    <row r="126" spans="1:15">
      <c r="D126" s="437" t="s">
        <v>172</v>
      </c>
      <c r="E126" s="437"/>
      <c r="F126" s="4"/>
      <c r="G126" s="437" t="s">
        <v>36</v>
      </c>
      <c r="H126" s="437"/>
      <c r="I126" s="4"/>
      <c r="J126" s="4"/>
    </row>
    <row r="127" spans="1:15">
      <c r="F127" s="4"/>
      <c r="G127" s="4"/>
      <c r="H127" s="4"/>
      <c r="J127" s="4"/>
    </row>
    <row r="128" spans="1:15">
      <c r="D128" s="4" t="s">
        <v>170</v>
      </c>
      <c r="F128" s="4"/>
      <c r="G128" s="437" t="s">
        <v>171</v>
      </c>
      <c r="H128" s="437"/>
      <c r="J128" s="4"/>
    </row>
    <row r="130" spans="3:8" ht="43.5" customHeight="1">
      <c r="D130" s="437" t="s">
        <v>169</v>
      </c>
      <c r="E130" s="437"/>
      <c r="G130" s="437" t="s">
        <v>168</v>
      </c>
      <c r="H130" s="437"/>
    </row>
    <row r="136" spans="3:8">
      <c r="C136" s="4"/>
      <c r="E136" s="5"/>
      <c r="H136" s="6"/>
    </row>
    <row r="139" spans="3:8">
      <c r="E139" s="4" t="s">
        <v>37</v>
      </c>
    </row>
  </sheetData>
  <protectedRanges>
    <protectedRange password="C6D3" sqref="E12 E16 A12 G14:G16 H14 H16" name="PDU_12_4_2" securityDescriptor="O:WDG:WDD:(A;;CC;;;S-1-5-21-211825037-474166-930774774-7047)"/>
  </protectedRanges>
  <autoFilter ref="A22:O33"/>
  <mergeCells count="41">
    <mergeCell ref="G130:H130"/>
    <mergeCell ref="D130:E130"/>
    <mergeCell ref="G128:H128"/>
    <mergeCell ref="D126:E126"/>
    <mergeCell ref="G126:H126"/>
    <mergeCell ref="D21:D22"/>
    <mergeCell ref="D124:E124"/>
    <mergeCell ref="D122:E122"/>
    <mergeCell ref="I21:J21"/>
    <mergeCell ref="K21:K22"/>
    <mergeCell ref="D113:E113"/>
    <mergeCell ref="F21:G21"/>
    <mergeCell ref="D120:E120"/>
    <mergeCell ref="D118:E118"/>
    <mergeCell ref="D114:G114"/>
    <mergeCell ref="A111:I111"/>
    <mergeCell ref="L111:O111"/>
    <mergeCell ref="O20:O21"/>
    <mergeCell ref="E21:E22"/>
    <mergeCell ref="N20:N22"/>
    <mergeCell ref="A16:D16"/>
    <mergeCell ref="A17:D17"/>
    <mergeCell ref="A18:D18"/>
    <mergeCell ref="D20:M20"/>
    <mergeCell ref="E16:H16"/>
    <mergeCell ref="E17:H17"/>
    <mergeCell ref="E18:H18"/>
    <mergeCell ref="A20:A22"/>
    <mergeCell ref="B20:B22"/>
    <mergeCell ref="C20:C22"/>
    <mergeCell ref="L21:M21"/>
    <mergeCell ref="H21:H22"/>
    <mergeCell ref="K4:N4"/>
    <mergeCell ref="A12:D12"/>
    <mergeCell ref="A13:D13"/>
    <mergeCell ref="A14:D14"/>
    <mergeCell ref="A15:D15"/>
    <mergeCell ref="E12:H12"/>
    <mergeCell ref="E13:H13"/>
    <mergeCell ref="E14:H14"/>
    <mergeCell ref="E15:H15"/>
  </mergeCells>
  <phoneticPr fontId="0" type="noConversion"/>
  <hyperlinks>
    <hyperlink ref="L20" r:id="rId1" display="vemz@mari-el.ru  "/>
    <hyperlink ref="L15" r:id="rId2" display="vemz@mari-el.ru  "/>
    <hyperlink ref="E13" r:id="rId3" display="vemz@mari-el.ru"/>
    <hyperlink ref="E15" r:id="rId4"/>
    <hyperlink ref="D15" r:id="rId5" display="vemz@mari-el.ru"/>
    <hyperlink ref="D13" r:id="rId6" display="vemz@mari-el.ru  "/>
    <hyperlink ref="D18" r:id="rId7" display="vemz@mari-el.ru  "/>
    <hyperlink ref="K15" r:id="rId8" display="vemz@mari-el.ru  "/>
    <hyperlink ref="K20" r:id="rId9" display="vemz@mari-el.ru  "/>
    <hyperlink ref="IU124" r:id="rId10" display="vemz@mari-el.ru"/>
    <hyperlink ref="D119" r:id="rId11" display="vemz@mari-el.ru"/>
    <hyperlink ref="IU123" r:id="rId12" display="vemz@mari-el.ru"/>
    <hyperlink ref="D117" r:id="rId13" display="vemz@mari-el.ru"/>
    <hyperlink ref="IU122" r:id="rId14" display="vemz@mari-el.ru"/>
  </hyperlinks>
  <pageMargins left="0.19685039370078741" right="0.18" top="0.23622047244094491" bottom="0.23622047244094491" header="0" footer="0"/>
  <pageSetup paperSize="9" scale="17" fitToHeight="0" orientation="landscape" r:id="rId15"/>
  <rowBreaks count="1" manualBreakCount="1">
    <brk id="93" max="14" man="1"/>
  </rowBreaks>
</worksheet>
</file>

<file path=xl/worksheets/sheet2.xml><?xml version="1.0" encoding="utf-8"?>
<worksheet xmlns="http://schemas.openxmlformats.org/spreadsheetml/2006/main" xmlns:r="http://schemas.openxmlformats.org/officeDocument/2006/relationships">
  <dimension ref="A2:IV135"/>
  <sheetViews>
    <sheetView zoomScale="20" zoomScaleNormal="20" zoomScaleSheetLayoutView="15" workbookViewId="0">
      <pane ySplit="18" topLeftCell="A19" activePane="bottomLeft" state="frozen"/>
      <selection pane="bottomLeft" activeCell="E23" sqref="E23"/>
    </sheetView>
  </sheetViews>
  <sheetFormatPr defaultColWidth="9.140625" defaultRowHeight="61.5"/>
  <cols>
    <col min="1" max="1" width="45.5703125" style="207" customWidth="1"/>
    <col min="2" max="2" width="38" style="105" customWidth="1"/>
    <col min="3" max="3" width="49.140625" style="105" customWidth="1"/>
    <col min="4" max="4" width="61.140625" style="105" customWidth="1"/>
    <col min="5" max="5" width="255.7109375" style="106" customWidth="1"/>
    <col min="6" max="6" width="171.140625" style="106" customWidth="1"/>
    <col min="7" max="7" width="25" style="107" customWidth="1"/>
    <col min="8" max="8" width="56.7109375" style="107" customWidth="1"/>
    <col min="9" max="9" width="35.5703125" style="107" customWidth="1"/>
    <col min="10" max="10" width="57" style="108" customWidth="1"/>
    <col min="11" max="11" width="74.140625" style="108" customWidth="1"/>
    <col min="12" max="12" width="81.85546875" style="115" customWidth="1"/>
    <col min="13" max="13" width="101.42578125" style="116" customWidth="1"/>
    <col min="14" max="14" width="101.42578125" style="107" customWidth="1"/>
    <col min="15" max="15" width="174.140625" style="107" customWidth="1"/>
    <col min="16" max="16" width="68.5703125" style="107" customWidth="1"/>
    <col min="17" max="16384" width="9.140625" style="113"/>
  </cols>
  <sheetData>
    <row r="2" spans="1:16" ht="90.75" customHeight="1">
      <c r="L2" s="109" t="s">
        <v>39</v>
      </c>
      <c r="M2" s="110"/>
      <c r="N2" s="111"/>
      <c r="O2" s="112" t="s">
        <v>346</v>
      </c>
    </row>
    <row r="3" spans="1:16" ht="97.5" customHeight="1">
      <c r="L3" s="109" t="s">
        <v>89</v>
      </c>
      <c r="M3" s="110"/>
      <c r="N3" s="111"/>
      <c r="O3" s="114"/>
    </row>
    <row r="4" spans="1:16" ht="90.75" customHeight="1">
      <c r="L4" s="476" t="s">
        <v>28</v>
      </c>
      <c r="M4" s="476"/>
      <c r="N4" s="476"/>
      <c r="O4" s="476"/>
    </row>
    <row r="5" spans="1:16" ht="99" customHeight="1">
      <c r="L5" s="109" t="s">
        <v>33</v>
      </c>
      <c r="M5" s="110"/>
      <c r="N5" s="111"/>
      <c r="O5" s="114"/>
    </row>
    <row r="6" spans="1:16" ht="97.5" customHeight="1">
      <c r="B6" s="117"/>
      <c r="C6" s="117"/>
      <c r="D6" s="117"/>
      <c r="G6" s="118" t="s">
        <v>41</v>
      </c>
      <c r="H6" s="118"/>
      <c r="I6" s="118"/>
      <c r="J6" s="118"/>
      <c r="K6" s="118"/>
      <c r="L6" s="118"/>
      <c r="M6" s="118"/>
      <c r="N6" s="118"/>
      <c r="O6" s="118"/>
      <c r="P6" s="118"/>
    </row>
    <row r="7" spans="1:16">
      <c r="B7" s="117"/>
      <c r="C7" s="117"/>
      <c r="D7" s="117"/>
      <c r="G7" s="106"/>
      <c r="H7" s="106"/>
      <c r="J7" s="106"/>
      <c r="K7" s="106"/>
      <c r="L7" s="119"/>
      <c r="M7" s="120"/>
      <c r="N7" s="106"/>
      <c r="O7" s="106"/>
      <c r="P7" s="106"/>
    </row>
    <row r="8" spans="1:16">
      <c r="B8" s="477" t="s">
        <v>0</v>
      </c>
      <c r="C8" s="477"/>
      <c r="D8" s="477"/>
      <c r="E8" s="477"/>
      <c r="F8" s="469" t="s">
        <v>28</v>
      </c>
      <c r="G8" s="451"/>
      <c r="H8" s="451"/>
      <c r="I8" s="452"/>
      <c r="J8" s="106"/>
      <c r="K8" s="106"/>
      <c r="L8" s="119"/>
      <c r="M8" s="120"/>
      <c r="N8" s="106"/>
      <c r="O8" s="106"/>
      <c r="P8" s="106"/>
    </row>
    <row r="9" spans="1:16">
      <c r="B9" s="461" t="s">
        <v>1</v>
      </c>
      <c r="C9" s="461"/>
      <c r="D9" s="461"/>
      <c r="E9" s="461"/>
      <c r="F9" s="469" t="s">
        <v>29</v>
      </c>
      <c r="G9" s="451"/>
      <c r="H9" s="451"/>
      <c r="I9" s="452"/>
      <c r="J9" s="106"/>
      <c r="K9" s="106"/>
      <c r="L9" s="119"/>
      <c r="M9" s="120"/>
      <c r="N9" s="106"/>
      <c r="O9" s="106"/>
      <c r="P9" s="106"/>
    </row>
    <row r="10" spans="1:16">
      <c r="B10" s="461" t="s">
        <v>2</v>
      </c>
      <c r="C10" s="461"/>
      <c r="D10" s="461"/>
      <c r="E10" s="461"/>
      <c r="F10" s="469" t="s">
        <v>30</v>
      </c>
      <c r="G10" s="451"/>
      <c r="H10" s="451"/>
      <c r="I10" s="452"/>
      <c r="J10" s="106"/>
      <c r="K10" s="106"/>
      <c r="L10" s="119"/>
      <c r="M10" s="120"/>
      <c r="N10" s="106"/>
      <c r="O10" s="106"/>
      <c r="P10" s="106"/>
    </row>
    <row r="11" spans="1:16">
      <c r="B11" s="461" t="s">
        <v>3</v>
      </c>
      <c r="C11" s="461"/>
      <c r="D11" s="461"/>
      <c r="E11" s="461"/>
      <c r="F11" s="468" t="s">
        <v>31</v>
      </c>
      <c r="G11" s="451"/>
      <c r="H11" s="451"/>
      <c r="I11" s="452"/>
      <c r="J11" s="106"/>
      <c r="K11" s="106"/>
      <c r="L11" s="119"/>
      <c r="M11" s="120"/>
      <c r="N11" s="106"/>
      <c r="O11" s="106"/>
      <c r="P11" s="106"/>
    </row>
    <row r="12" spans="1:16">
      <c r="B12" s="461" t="s">
        <v>4</v>
      </c>
      <c r="C12" s="461"/>
      <c r="D12" s="461"/>
      <c r="E12" s="461"/>
      <c r="F12" s="469">
        <v>1216011328</v>
      </c>
      <c r="G12" s="451"/>
      <c r="H12" s="451"/>
      <c r="I12" s="452"/>
      <c r="J12" s="106"/>
      <c r="K12" s="106"/>
      <c r="L12" s="119"/>
      <c r="M12" s="120"/>
      <c r="N12" s="106"/>
      <c r="O12" s="106"/>
      <c r="P12" s="106"/>
    </row>
    <row r="13" spans="1:16">
      <c r="B13" s="461" t="s">
        <v>5</v>
      </c>
      <c r="C13" s="461"/>
      <c r="D13" s="461"/>
      <c r="E13" s="461"/>
      <c r="F13" s="450">
        <v>121650001</v>
      </c>
      <c r="G13" s="451"/>
      <c r="H13" s="451"/>
      <c r="I13" s="452"/>
      <c r="J13" s="106"/>
      <c r="K13" s="106"/>
      <c r="L13" s="119"/>
      <c r="M13" s="120"/>
      <c r="N13" s="106"/>
      <c r="O13" s="106"/>
      <c r="P13" s="106"/>
    </row>
    <row r="14" spans="1:16" ht="62.25">
      <c r="B14" s="461" t="s">
        <v>6</v>
      </c>
      <c r="C14" s="461"/>
      <c r="D14" s="461"/>
      <c r="E14" s="461"/>
      <c r="F14" s="453">
        <v>88405000000</v>
      </c>
      <c r="G14" s="454"/>
      <c r="H14" s="454"/>
      <c r="I14" s="455"/>
      <c r="J14" s="106"/>
      <c r="K14" s="106"/>
      <c r="L14" s="119"/>
      <c r="M14" s="120"/>
      <c r="N14" s="106"/>
      <c r="O14" s="106"/>
      <c r="P14" s="106"/>
    </row>
    <row r="15" spans="1:16" ht="86.25" customHeight="1">
      <c r="B15" s="117"/>
      <c r="C15" s="117"/>
      <c r="D15" s="117"/>
      <c r="G15" s="106"/>
      <c r="H15" s="106"/>
      <c r="I15" s="106"/>
      <c r="J15" s="106"/>
      <c r="K15" s="106"/>
      <c r="L15" s="119"/>
      <c r="M15" s="120"/>
      <c r="N15" s="106"/>
      <c r="O15" s="106"/>
      <c r="P15" s="106"/>
    </row>
    <row r="16" spans="1:16" s="122" customFormat="1" ht="110.25" customHeight="1">
      <c r="A16" s="473" t="s">
        <v>355</v>
      </c>
      <c r="B16" s="456" t="s">
        <v>7</v>
      </c>
      <c r="C16" s="456" t="s">
        <v>345</v>
      </c>
      <c r="D16" s="456" t="s">
        <v>344</v>
      </c>
      <c r="E16" s="445" t="s">
        <v>8</v>
      </c>
      <c r="F16" s="462"/>
      <c r="G16" s="462"/>
      <c r="H16" s="462"/>
      <c r="I16" s="462"/>
      <c r="J16" s="462"/>
      <c r="K16" s="462"/>
      <c r="L16" s="462"/>
      <c r="M16" s="462"/>
      <c r="N16" s="446"/>
      <c r="O16" s="465" t="s">
        <v>9</v>
      </c>
      <c r="P16" s="448" t="s">
        <v>10</v>
      </c>
    </row>
    <row r="17" spans="1:16" s="123" customFormat="1" ht="182.25" customHeight="1">
      <c r="A17" s="474"/>
      <c r="B17" s="457"/>
      <c r="C17" s="457"/>
      <c r="D17" s="457"/>
      <c r="E17" s="465" t="s">
        <v>11</v>
      </c>
      <c r="F17" s="465" t="s">
        <v>12</v>
      </c>
      <c r="G17" s="448" t="s">
        <v>13</v>
      </c>
      <c r="H17" s="448"/>
      <c r="I17" s="463" t="s">
        <v>14</v>
      </c>
      <c r="J17" s="445" t="s">
        <v>15</v>
      </c>
      <c r="K17" s="446"/>
      <c r="L17" s="459" t="s">
        <v>16</v>
      </c>
      <c r="M17" s="448" t="s">
        <v>17</v>
      </c>
      <c r="N17" s="448"/>
      <c r="O17" s="467"/>
      <c r="P17" s="448"/>
    </row>
    <row r="18" spans="1:16" s="123" customFormat="1" ht="364.5">
      <c r="A18" s="475"/>
      <c r="B18" s="458"/>
      <c r="C18" s="458"/>
      <c r="D18" s="458"/>
      <c r="E18" s="466"/>
      <c r="F18" s="466"/>
      <c r="G18" s="124" t="s">
        <v>18</v>
      </c>
      <c r="H18" s="125" t="s">
        <v>19</v>
      </c>
      <c r="I18" s="464"/>
      <c r="J18" s="126" t="s">
        <v>20</v>
      </c>
      <c r="K18" s="126" t="s">
        <v>21</v>
      </c>
      <c r="L18" s="460"/>
      <c r="M18" s="127" t="s">
        <v>22</v>
      </c>
      <c r="N18" s="121" t="s">
        <v>23</v>
      </c>
      <c r="O18" s="466"/>
      <c r="P18" s="121" t="s">
        <v>24</v>
      </c>
    </row>
    <row r="19" spans="1:16" s="105" customFormat="1">
      <c r="A19" s="208">
        <v>0</v>
      </c>
      <c r="B19" s="128">
        <v>1</v>
      </c>
      <c r="C19" s="128">
        <v>2</v>
      </c>
      <c r="D19" s="128">
        <v>3</v>
      </c>
      <c r="E19" s="121">
        <v>4</v>
      </c>
      <c r="F19" s="121">
        <v>5</v>
      </c>
      <c r="G19" s="121">
        <v>6</v>
      </c>
      <c r="H19" s="121">
        <v>7</v>
      </c>
      <c r="I19" s="121">
        <v>8</v>
      </c>
      <c r="J19" s="121">
        <v>9</v>
      </c>
      <c r="K19" s="121">
        <v>10</v>
      </c>
      <c r="L19" s="121">
        <v>11</v>
      </c>
      <c r="M19" s="121">
        <v>12</v>
      </c>
      <c r="N19" s="121">
        <v>13</v>
      </c>
      <c r="O19" s="121">
        <v>14</v>
      </c>
      <c r="P19" s="121">
        <v>15</v>
      </c>
    </row>
    <row r="20" spans="1:16" s="105" customFormat="1" ht="74.25" customHeight="1">
      <c r="A20" s="175"/>
      <c r="B20" s="129"/>
      <c r="C20" s="129"/>
      <c r="D20" s="129"/>
      <c r="E20" s="130" t="s">
        <v>44</v>
      </c>
      <c r="F20" s="129"/>
      <c r="G20" s="129"/>
      <c r="H20" s="129"/>
      <c r="I20" s="129"/>
      <c r="J20" s="129"/>
      <c r="K20" s="129"/>
      <c r="L20" s="131"/>
      <c r="M20" s="129"/>
      <c r="N20" s="129"/>
      <c r="O20" s="130"/>
      <c r="P20" s="130"/>
    </row>
    <row r="21" spans="1:16" s="105" customFormat="1" ht="86.25" customHeight="1">
      <c r="A21" s="185">
        <v>441</v>
      </c>
      <c r="B21" s="132">
        <v>1</v>
      </c>
      <c r="C21" s="132" t="s">
        <v>163</v>
      </c>
      <c r="D21" s="132" t="s">
        <v>161</v>
      </c>
      <c r="E21" s="132" t="s">
        <v>164</v>
      </c>
      <c r="F21" s="132" t="s">
        <v>72</v>
      </c>
      <c r="G21" s="132">
        <v>246</v>
      </c>
      <c r="H21" s="132" t="s">
        <v>210</v>
      </c>
      <c r="I21" s="133">
        <v>5200</v>
      </c>
      <c r="J21" s="134">
        <v>88405000000</v>
      </c>
      <c r="K21" s="135" t="s">
        <v>26</v>
      </c>
      <c r="L21" s="136">
        <v>31200000</v>
      </c>
      <c r="M21" s="132" t="s">
        <v>52</v>
      </c>
      <c r="N21" s="132" t="s">
        <v>70</v>
      </c>
      <c r="O21" s="132" t="s">
        <v>154</v>
      </c>
      <c r="P21" s="132" t="s">
        <v>157</v>
      </c>
    </row>
    <row r="22" spans="1:16" s="105" customFormat="1" ht="90" customHeight="1">
      <c r="A22" s="185">
        <v>441</v>
      </c>
      <c r="B22" s="132">
        <v>2</v>
      </c>
      <c r="C22" s="132" t="s">
        <v>166</v>
      </c>
      <c r="D22" s="132" t="s">
        <v>335</v>
      </c>
      <c r="E22" s="132" t="s">
        <v>212</v>
      </c>
      <c r="F22" s="132" t="s">
        <v>72</v>
      </c>
      <c r="G22" s="132">
        <v>114</v>
      </c>
      <c r="H22" s="132" t="s">
        <v>183</v>
      </c>
      <c r="I22" s="132">
        <v>23</v>
      </c>
      <c r="J22" s="134">
        <v>88405000000</v>
      </c>
      <c r="K22" s="135" t="s">
        <v>26</v>
      </c>
      <c r="L22" s="136">
        <v>489000</v>
      </c>
      <c r="M22" s="132" t="s">
        <v>52</v>
      </c>
      <c r="N22" s="132" t="s">
        <v>70</v>
      </c>
      <c r="O22" s="132" t="s">
        <v>154</v>
      </c>
      <c r="P22" s="132" t="s">
        <v>157</v>
      </c>
    </row>
    <row r="23" spans="1:16" s="105" customFormat="1" ht="91.5" customHeight="1">
      <c r="A23" s="185">
        <v>441</v>
      </c>
      <c r="B23" s="132">
        <v>3</v>
      </c>
      <c r="C23" s="132" t="s">
        <v>160</v>
      </c>
      <c r="D23" s="132" t="s">
        <v>341</v>
      </c>
      <c r="E23" s="132" t="s">
        <v>211</v>
      </c>
      <c r="F23" s="132" t="s">
        <v>72</v>
      </c>
      <c r="G23" s="132">
        <v>114</v>
      </c>
      <c r="H23" s="132" t="s">
        <v>183</v>
      </c>
      <c r="I23" s="132">
        <v>3391.5</v>
      </c>
      <c r="J23" s="134">
        <v>88405000000</v>
      </c>
      <c r="K23" s="135" t="s">
        <v>26</v>
      </c>
      <c r="L23" s="136">
        <v>14000000</v>
      </c>
      <c r="M23" s="132" t="s">
        <v>52</v>
      </c>
      <c r="N23" s="132" t="s">
        <v>70</v>
      </c>
      <c r="O23" s="132" t="s">
        <v>154</v>
      </c>
      <c r="P23" s="132" t="s">
        <v>157</v>
      </c>
    </row>
    <row r="24" spans="1:16" s="105" customFormat="1" ht="90" customHeight="1">
      <c r="A24" s="185">
        <v>441</v>
      </c>
      <c r="B24" s="132">
        <v>4</v>
      </c>
      <c r="C24" s="132" t="s">
        <v>165</v>
      </c>
      <c r="D24" s="132" t="s">
        <v>162</v>
      </c>
      <c r="E24" s="132" t="s">
        <v>217</v>
      </c>
      <c r="F24" s="132" t="s">
        <v>72</v>
      </c>
      <c r="G24" s="132"/>
      <c r="H24" s="132"/>
      <c r="I24" s="132"/>
      <c r="J24" s="134">
        <v>88405000000</v>
      </c>
      <c r="K24" s="135" t="s">
        <v>26</v>
      </c>
      <c r="L24" s="136">
        <v>420000</v>
      </c>
      <c r="M24" s="132" t="s">
        <v>52</v>
      </c>
      <c r="N24" s="132" t="s">
        <v>70</v>
      </c>
      <c r="O24" s="132" t="s">
        <v>154</v>
      </c>
      <c r="P24" s="132" t="s">
        <v>157</v>
      </c>
    </row>
    <row r="25" spans="1:16" s="105" customFormat="1" ht="90" customHeight="1">
      <c r="A25" s="185">
        <v>441</v>
      </c>
      <c r="B25" s="132">
        <v>5</v>
      </c>
      <c r="C25" s="132" t="s">
        <v>262</v>
      </c>
      <c r="D25" s="132" t="s">
        <v>263</v>
      </c>
      <c r="E25" s="132" t="s">
        <v>218</v>
      </c>
      <c r="F25" s="132" t="s">
        <v>72</v>
      </c>
      <c r="G25" s="132">
        <v>642</v>
      </c>
      <c r="H25" s="132" t="s">
        <v>178</v>
      </c>
      <c r="I25" s="132">
        <v>1</v>
      </c>
      <c r="J25" s="134">
        <v>88405000000</v>
      </c>
      <c r="K25" s="135" t="s">
        <v>26</v>
      </c>
      <c r="L25" s="136">
        <v>130000</v>
      </c>
      <c r="M25" s="132" t="s">
        <v>52</v>
      </c>
      <c r="N25" s="132" t="s">
        <v>70</v>
      </c>
      <c r="O25" s="132" t="s">
        <v>154</v>
      </c>
      <c r="P25" s="132" t="s">
        <v>157</v>
      </c>
    </row>
    <row r="26" spans="1:16" s="105" customFormat="1" ht="90" customHeight="1">
      <c r="A26" s="185">
        <v>453</v>
      </c>
      <c r="B26" s="132">
        <v>6</v>
      </c>
      <c r="C26" s="132" t="s">
        <v>264</v>
      </c>
      <c r="D26" s="132" t="s">
        <v>265</v>
      </c>
      <c r="E26" s="132" t="s">
        <v>260</v>
      </c>
      <c r="F26" s="132"/>
      <c r="G26" s="132"/>
      <c r="H26" s="132"/>
      <c r="I26" s="132"/>
      <c r="J26" s="134">
        <v>88405000000</v>
      </c>
      <c r="K26" s="135" t="s">
        <v>26</v>
      </c>
      <c r="L26" s="136">
        <v>120000</v>
      </c>
      <c r="M26" s="132" t="s">
        <v>52</v>
      </c>
      <c r="N26" s="132" t="s">
        <v>70</v>
      </c>
      <c r="O26" s="132" t="s">
        <v>154</v>
      </c>
      <c r="P26" s="132" t="s">
        <v>157</v>
      </c>
    </row>
    <row r="27" spans="1:16" s="105" customFormat="1" ht="150.75" customHeight="1">
      <c r="A27" s="185">
        <v>472</v>
      </c>
      <c r="B27" s="132">
        <v>7</v>
      </c>
      <c r="C27" s="132" t="s">
        <v>159</v>
      </c>
      <c r="D27" s="132" t="s">
        <v>158</v>
      </c>
      <c r="E27" s="132" t="s">
        <v>153</v>
      </c>
      <c r="F27" s="132" t="s">
        <v>213</v>
      </c>
      <c r="G27" s="132">
        <v>356</v>
      </c>
      <c r="H27" s="132" t="s">
        <v>180</v>
      </c>
      <c r="I27" s="132" t="s">
        <v>155</v>
      </c>
      <c r="J27" s="134">
        <v>88405000000</v>
      </c>
      <c r="K27" s="135" t="s">
        <v>26</v>
      </c>
      <c r="L27" s="136">
        <v>885000</v>
      </c>
      <c r="M27" s="132" t="s">
        <v>156</v>
      </c>
      <c r="N27" s="132" t="s">
        <v>156</v>
      </c>
      <c r="O27" s="132" t="s">
        <v>154</v>
      </c>
      <c r="P27" s="132" t="s">
        <v>157</v>
      </c>
    </row>
    <row r="28" spans="1:16" s="105" customFormat="1" ht="91.5" customHeight="1">
      <c r="A28" s="185">
        <v>453</v>
      </c>
      <c r="B28" s="132">
        <v>8</v>
      </c>
      <c r="C28" s="137" t="s">
        <v>139</v>
      </c>
      <c r="D28" s="137" t="s">
        <v>140</v>
      </c>
      <c r="E28" s="132" t="s">
        <v>114</v>
      </c>
      <c r="F28" s="132" t="s">
        <v>50</v>
      </c>
      <c r="G28" s="132">
        <v>796</v>
      </c>
      <c r="H28" s="132" t="s">
        <v>181</v>
      </c>
      <c r="I28" s="132">
        <v>1</v>
      </c>
      <c r="J28" s="134">
        <v>88405000000</v>
      </c>
      <c r="K28" s="135" t="s">
        <v>26</v>
      </c>
      <c r="L28" s="136">
        <v>300000</v>
      </c>
      <c r="M28" s="132" t="s">
        <v>52</v>
      </c>
      <c r="N28" s="132" t="s">
        <v>51</v>
      </c>
      <c r="O28" s="132" t="s">
        <v>119</v>
      </c>
      <c r="P28" s="132" t="s">
        <v>53</v>
      </c>
    </row>
    <row r="29" spans="1:16" s="107" customFormat="1" ht="90" customHeight="1">
      <c r="A29" s="206">
        <v>418</v>
      </c>
      <c r="B29" s="132">
        <v>9</v>
      </c>
      <c r="C29" s="135" t="s">
        <v>132</v>
      </c>
      <c r="D29" s="135" t="s">
        <v>131</v>
      </c>
      <c r="E29" s="135" t="s">
        <v>43</v>
      </c>
      <c r="F29" s="135" t="s">
        <v>50</v>
      </c>
      <c r="G29" s="135" t="s">
        <v>25</v>
      </c>
      <c r="H29" s="135" t="s">
        <v>181</v>
      </c>
      <c r="I29" s="135" t="s">
        <v>27</v>
      </c>
      <c r="J29" s="134">
        <v>88405000000</v>
      </c>
      <c r="K29" s="135" t="s">
        <v>26</v>
      </c>
      <c r="L29" s="138">
        <v>1500000</v>
      </c>
      <c r="M29" s="135" t="s">
        <v>52</v>
      </c>
      <c r="N29" s="135" t="s">
        <v>51</v>
      </c>
      <c r="O29" s="135" t="s">
        <v>177</v>
      </c>
      <c r="P29" s="135" t="s">
        <v>53</v>
      </c>
    </row>
    <row r="30" spans="1:16" s="107" customFormat="1" ht="88.5" customHeight="1">
      <c r="A30" s="206">
        <v>434</v>
      </c>
      <c r="B30" s="132">
        <v>10</v>
      </c>
      <c r="C30" s="139" t="s">
        <v>99</v>
      </c>
      <c r="D30" s="139" t="s">
        <v>94</v>
      </c>
      <c r="E30" s="139" t="s">
        <v>80</v>
      </c>
      <c r="F30" s="139" t="s">
        <v>72</v>
      </c>
      <c r="G30" s="139" t="s">
        <v>73</v>
      </c>
      <c r="H30" s="139" t="s">
        <v>74</v>
      </c>
      <c r="I30" s="139" t="s">
        <v>222</v>
      </c>
      <c r="J30" s="140">
        <v>88405000000</v>
      </c>
      <c r="K30" s="139" t="s">
        <v>26</v>
      </c>
      <c r="L30" s="136">
        <v>980000</v>
      </c>
      <c r="M30" s="139" t="s">
        <v>52</v>
      </c>
      <c r="N30" s="139" t="s">
        <v>90</v>
      </c>
      <c r="O30" s="139" t="s">
        <v>177</v>
      </c>
      <c r="P30" s="139" t="s">
        <v>53</v>
      </c>
    </row>
    <row r="31" spans="1:16" s="107" customFormat="1" ht="91.5" customHeight="1">
      <c r="A31" s="206">
        <v>441</v>
      </c>
      <c r="B31" s="132">
        <v>11</v>
      </c>
      <c r="C31" s="139" t="s">
        <v>266</v>
      </c>
      <c r="D31" s="139" t="s">
        <v>342</v>
      </c>
      <c r="E31" s="139" t="s">
        <v>221</v>
      </c>
      <c r="F31" s="141" t="s">
        <v>50</v>
      </c>
      <c r="G31" s="139" t="s">
        <v>25</v>
      </c>
      <c r="H31" s="139" t="s">
        <v>181</v>
      </c>
      <c r="I31" s="139" t="s">
        <v>27</v>
      </c>
      <c r="J31" s="142">
        <v>88405000000</v>
      </c>
      <c r="K31" s="139" t="s">
        <v>26</v>
      </c>
      <c r="L31" s="136">
        <v>540300</v>
      </c>
      <c r="M31" s="139" t="s">
        <v>52</v>
      </c>
      <c r="N31" s="139" t="s">
        <v>90</v>
      </c>
      <c r="O31" s="139" t="s">
        <v>127</v>
      </c>
      <c r="P31" s="139" t="s">
        <v>53</v>
      </c>
    </row>
    <row r="32" spans="1:16" s="107" customFormat="1" ht="75.75" customHeight="1">
      <c r="A32" s="175"/>
      <c r="B32" s="143"/>
      <c r="C32" s="143"/>
      <c r="D32" s="143"/>
      <c r="E32" s="144" t="s">
        <v>49</v>
      </c>
      <c r="F32" s="143"/>
      <c r="G32" s="143"/>
      <c r="H32" s="143"/>
      <c r="I32" s="143"/>
      <c r="J32" s="145"/>
      <c r="K32" s="143"/>
      <c r="L32" s="131"/>
      <c r="M32" s="143"/>
      <c r="N32" s="143"/>
      <c r="O32" s="143"/>
      <c r="P32" s="143"/>
    </row>
    <row r="33" spans="1:16" s="107" customFormat="1" ht="89.25" customHeight="1">
      <c r="A33" s="206">
        <v>429</v>
      </c>
      <c r="B33" s="139" t="s">
        <v>271</v>
      </c>
      <c r="C33" s="139" t="s">
        <v>151</v>
      </c>
      <c r="D33" s="139" t="s">
        <v>152</v>
      </c>
      <c r="E33" s="139" t="s">
        <v>125</v>
      </c>
      <c r="F33" s="139" t="s">
        <v>50</v>
      </c>
      <c r="G33" s="139" t="s">
        <v>126</v>
      </c>
      <c r="H33" s="139" t="s">
        <v>178</v>
      </c>
      <c r="I33" s="139" t="s">
        <v>27</v>
      </c>
      <c r="J33" s="134">
        <v>88405000000</v>
      </c>
      <c r="K33" s="135" t="s">
        <v>26</v>
      </c>
      <c r="L33" s="136">
        <v>744707</v>
      </c>
      <c r="M33" s="139" t="s">
        <v>51</v>
      </c>
      <c r="N33" s="139" t="s">
        <v>184</v>
      </c>
      <c r="O33" s="139" t="s">
        <v>127</v>
      </c>
      <c r="P33" s="139" t="s">
        <v>53</v>
      </c>
    </row>
    <row r="34" spans="1:16" s="107" customFormat="1" ht="89.25" customHeight="1">
      <c r="A34" s="206">
        <v>429</v>
      </c>
      <c r="B34" s="139" t="s">
        <v>272</v>
      </c>
      <c r="C34" s="139" t="s">
        <v>136</v>
      </c>
      <c r="D34" s="139" t="s">
        <v>129</v>
      </c>
      <c r="E34" s="139" t="s">
        <v>120</v>
      </c>
      <c r="F34" s="139" t="s">
        <v>50</v>
      </c>
      <c r="G34" s="139" t="s">
        <v>25</v>
      </c>
      <c r="H34" s="139" t="s">
        <v>181</v>
      </c>
      <c r="I34" s="139" t="s">
        <v>27</v>
      </c>
      <c r="J34" s="134">
        <v>88405000000</v>
      </c>
      <c r="K34" s="135" t="s">
        <v>26</v>
      </c>
      <c r="L34" s="136">
        <v>121500</v>
      </c>
      <c r="M34" s="139" t="s">
        <v>51</v>
      </c>
      <c r="N34" s="139" t="s">
        <v>76</v>
      </c>
      <c r="O34" s="139" t="s">
        <v>119</v>
      </c>
      <c r="P34" s="139" t="s">
        <v>53</v>
      </c>
    </row>
    <row r="35" spans="1:16" s="107" customFormat="1" ht="90" customHeight="1">
      <c r="A35" s="206">
        <v>434</v>
      </c>
      <c r="B35" s="139" t="s">
        <v>273</v>
      </c>
      <c r="C35" s="139" t="s">
        <v>91</v>
      </c>
      <c r="D35" s="139" t="s">
        <v>91</v>
      </c>
      <c r="E35" s="139" t="s">
        <v>71</v>
      </c>
      <c r="F35" s="139" t="s">
        <v>72</v>
      </c>
      <c r="G35" s="139" t="s">
        <v>73</v>
      </c>
      <c r="H35" s="139" t="s">
        <v>74</v>
      </c>
      <c r="I35" s="139" t="s">
        <v>75</v>
      </c>
      <c r="J35" s="140">
        <v>88405000000</v>
      </c>
      <c r="K35" s="139" t="s">
        <v>26</v>
      </c>
      <c r="L35" s="136">
        <v>484000</v>
      </c>
      <c r="M35" s="139" t="s">
        <v>51</v>
      </c>
      <c r="N35" s="139" t="s">
        <v>76</v>
      </c>
      <c r="O35" s="139" t="s">
        <v>177</v>
      </c>
      <c r="P35" s="139" t="s">
        <v>53</v>
      </c>
    </row>
    <row r="36" spans="1:16" s="107" customFormat="1" ht="149.25" customHeight="1">
      <c r="A36" s="206">
        <v>434</v>
      </c>
      <c r="B36" s="139" t="s">
        <v>274</v>
      </c>
      <c r="C36" s="139" t="s">
        <v>92</v>
      </c>
      <c r="D36" s="139" t="s">
        <v>92</v>
      </c>
      <c r="E36" s="139" t="s">
        <v>77</v>
      </c>
      <c r="F36" s="139" t="s">
        <v>72</v>
      </c>
      <c r="G36" s="139" t="s">
        <v>73</v>
      </c>
      <c r="H36" s="139" t="s">
        <v>74</v>
      </c>
      <c r="I36" s="139" t="s">
        <v>78</v>
      </c>
      <c r="J36" s="140">
        <v>88405000000</v>
      </c>
      <c r="K36" s="139" t="s">
        <v>26</v>
      </c>
      <c r="L36" s="136">
        <v>1320000</v>
      </c>
      <c r="M36" s="139" t="s">
        <v>51</v>
      </c>
      <c r="N36" s="139" t="s">
        <v>76</v>
      </c>
      <c r="O36" s="139" t="s">
        <v>177</v>
      </c>
      <c r="P36" s="139" t="s">
        <v>53</v>
      </c>
    </row>
    <row r="37" spans="1:16" s="107" customFormat="1" ht="89.25" customHeight="1">
      <c r="A37" s="206">
        <v>434</v>
      </c>
      <c r="B37" s="139" t="s">
        <v>228</v>
      </c>
      <c r="C37" s="139" t="s">
        <v>98</v>
      </c>
      <c r="D37" s="139" t="s">
        <v>93</v>
      </c>
      <c r="E37" s="139" t="s">
        <v>81</v>
      </c>
      <c r="F37" s="139" t="s">
        <v>72</v>
      </c>
      <c r="G37" s="139" t="s">
        <v>73</v>
      </c>
      <c r="H37" s="139" t="s">
        <v>74</v>
      </c>
      <c r="I37" s="139" t="s">
        <v>79</v>
      </c>
      <c r="J37" s="140">
        <v>88405000000</v>
      </c>
      <c r="K37" s="139" t="s">
        <v>26</v>
      </c>
      <c r="L37" s="136">
        <v>818000</v>
      </c>
      <c r="M37" s="139" t="s">
        <v>51</v>
      </c>
      <c r="N37" s="139" t="s">
        <v>76</v>
      </c>
      <c r="O37" s="139" t="s">
        <v>177</v>
      </c>
      <c r="P37" s="139" t="s">
        <v>53</v>
      </c>
    </row>
    <row r="38" spans="1:16" s="107" customFormat="1" ht="90" customHeight="1">
      <c r="A38" s="206">
        <v>434</v>
      </c>
      <c r="B38" s="139" t="s">
        <v>275</v>
      </c>
      <c r="C38" s="139" t="s">
        <v>100</v>
      </c>
      <c r="D38" s="139" t="s">
        <v>95</v>
      </c>
      <c r="E38" s="139" t="s">
        <v>82</v>
      </c>
      <c r="F38" s="139" t="s">
        <v>72</v>
      </c>
      <c r="G38" s="139" t="s">
        <v>73</v>
      </c>
      <c r="H38" s="139" t="s">
        <v>74</v>
      </c>
      <c r="I38" s="139" t="s">
        <v>83</v>
      </c>
      <c r="J38" s="140">
        <v>88405000000</v>
      </c>
      <c r="K38" s="139" t="s">
        <v>26</v>
      </c>
      <c r="L38" s="136">
        <v>420000</v>
      </c>
      <c r="M38" s="139" t="s">
        <v>51</v>
      </c>
      <c r="N38" s="139" t="s">
        <v>76</v>
      </c>
      <c r="O38" s="139" t="s">
        <v>177</v>
      </c>
      <c r="P38" s="139" t="s">
        <v>53</v>
      </c>
    </row>
    <row r="39" spans="1:16" s="107" customFormat="1" ht="90" customHeight="1">
      <c r="A39" s="206">
        <v>434</v>
      </c>
      <c r="B39" s="139" t="s">
        <v>276</v>
      </c>
      <c r="C39" s="139" t="s">
        <v>101</v>
      </c>
      <c r="D39" s="139" t="s">
        <v>96</v>
      </c>
      <c r="E39" s="139" t="s">
        <v>84</v>
      </c>
      <c r="F39" s="139" t="s">
        <v>85</v>
      </c>
      <c r="G39" s="139" t="s">
        <v>86</v>
      </c>
      <c r="H39" s="139" t="s">
        <v>87</v>
      </c>
      <c r="I39" s="139" t="s">
        <v>83</v>
      </c>
      <c r="J39" s="140">
        <v>88405000000</v>
      </c>
      <c r="K39" s="139" t="s">
        <v>26</v>
      </c>
      <c r="L39" s="136">
        <v>160000</v>
      </c>
      <c r="M39" s="139" t="s">
        <v>51</v>
      </c>
      <c r="N39" s="139" t="s">
        <v>76</v>
      </c>
      <c r="O39" s="139" t="s">
        <v>119</v>
      </c>
      <c r="P39" s="139" t="s">
        <v>53</v>
      </c>
    </row>
    <row r="40" spans="1:16" s="107" customFormat="1" ht="90" customHeight="1">
      <c r="A40" s="206">
        <v>434</v>
      </c>
      <c r="B40" s="139" t="s">
        <v>277</v>
      </c>
      <c r="C40" s="139" t="s">
        <v>102</v>
      </c>
      <c r="D40" s="139" t="s">
        <v>97</v>
      </c>
      <c r="E40" s="139" t="s">
        <v>88</v>
      </c>
      <c r="F40" s="139" t="s">
        <v>85</v>
      </c>
      <c r="G40" s="139" t="s">
        <v>73</v>
      </c>
      <c r="H40" s="139" t="s">
        <v>74</v>
      </c>
      <c r="I40" s="139" t="s">
        <v>261</v>
      </c>
      <c r="J40" s="142">
        <v>88405000000</v>
      </c>
      <c r="K40" s="139" t="s">
        <v>26</v>
      </c>
      <c r="L40" s="136">
        <v>851600</v>
      </c>
      <c r="M40" s="139" t="s">
        <v>51</v>
      </c>
      <c r="N40" s="139" t="s">
        <v>90</v>
      </c>
      <c r="O40" s="142" t="s">
        <v>119</v>
      </c>
      <c r="P40" s="139" t="s">
        <v>53</v>
      </c>
    </row>
    <row r="41" spans="1:16" s="107" customFormat="1" ht="151.5" customHeight="1">
      <c r="A41" s="206">
        <v>428</v>
      </c>
      <c r="B41" s="139" t="s">
        <v>278</v>
      </c>
      <c r="C41" s="139" t="s">
        <v>244</v>
      </c>
      <c r="D41" s="139" t="s">
        <v>243</v>
      </c>
      <c r="E41" s="139" t="s">
        <v>186</v>
      </c>
      <c r="F41" s="141" t="s">
        <v>50</v>
      </c>
      <c r="G41" s="139" t="s">
        <v>126</v>
      </c>
      <c r="H41" s="139" t="s">
        <v>178</v>
      </c>
      <c r="I41" s="139" t="s">
        <v>27</v>
      </c>
      <c r="J41" s="142">
        <v>88405000000</v>
      </c>
      <c r="K41" s="139" t="s">
        <v>26</v>
      </c>
      <c r="L41" s="136">
        <v>600000</v>
      </c>
      <c r="M41" s="139" t="s">
        <v>51</v>
      </c>
      <c r="N41" s="139" t="s">
        <v>90</v>
      </c>
      <c r="O41" s="139" t="s">
        <v>127</v>
      </c>
      <c r="P41" s="139" t="s">
        <v>53</v>
      </c>
    </row>
    <row r="42" spans="1:16" s="107" customFormat="1" ht="151.5" customHeight="1">
      <c r="A42" s="206">
        <v>428</v>
      </c>
      <c r="B42" s="139" t="s">
        <v>279</v>
      </c>
      <c r="C42" s="139" t="s">
        <v>244</v>
      </c>
      <c r="D42" s="139" t="s">
        <v>243</v>
      </c>
      <c r="E42" s="139" t="s">
        <v>187</v>
      </c>
      <c r="F42" s="141" t="s">
        <v>50</v>
      </c>
      <c r="G42" s="139" t="s">
        <v>126</v>
      </c>
      <c r="H42" s="139" t="s">
        <v>178</v>
      </c>
      <c r="I42" s="139" t="s">
        <v>27</v>
      </c>
      <c r="J42" s="142">
        <v>88405000000</v>
      </c>
      <c r="K42" s="139" t="s">
        <v>26</v>
      </c>
      <c r="L42" s="136">
        <v>700000</v>
      </c>
      <c r="M42" s="139" t="s">
        <v>51</v>
      </c>
      <c r="N42" s="139" t="s">
        <v>76</v>
      </c>
      <c r="O42" s="139" t="s">
        <v>127</v>
      </c>
      <c r="P42" s="139" t="s">
        <v>53</v>
      </c>
    </row>
    <row r="43" spans="1:16" s="107" customFormat="1" ht="88.5" customHeight="1">
      <c r="A43" s="206">
        <v>428</v>
      </c>
      <c r="B43" s="139" t="s">
        <v>280</v>
      </c>
      <c r="C43" s="139" t="s">
        <v>249</v>
      </c>
      <c r="D43" s="139" t="s">
        <v>250</v>
      </c>
      <c r="E43" s="139" t="s">
        <v>188</v>
      </c>
      <c r="F43" s="141" t="s">
        <v>50</v>
      </c>
      <c r="G43" s="139" t="s">
        <v>25</v>
      </c>
      <c r="H43" s="139" t="s">
        <v>181</v>
      </c>
      <c r="I43" s="139" t="s">
        <v>27</v>
      </c>
      <c r="J43" s="142">
        <v>88405000000</v>
      </c>
      <c r="K43" s="139" t="s">
        <v>26</v>
      </c>
      <c r="L43" s="136">
        <v>20000000</v>
      </c>
      <c r="M43" s="139" t="s">
        <v>51</v>
      </c>
      <c r="N43" s="139" t="s">
        <v>76</v>
      </c>
      <c r="O43" s="139" t="s">
        <v>127</v>
      </c>
      <c r="P43" s="139" t="s">
        <v>53</v>
      </c>
    </row>
    <row r="44" spans="1:16" s="107" customFormat="1" ht="90" customHeight="1">
      <c r="A44" s="206">
        <v>428</v>
      </c>
      <c r="B44" s="139" t="s">
        <v>281</v>
      </c>
      <c r="C44" s="139" t="s">
        <v>251</v>
      </c>
      <c r="D44" s="139" t="s">
        <v>252</v>
      </c>
      <c r="E44" s="139" t="s">
        <v>189</v>
      </c>
      <c r="F44" s="141" t="s">
        <v>50</v>
      </c>
      <c r="G44" s="139" t="s">
        <v>25</v>
      </c>
      <c r="H44" s="139" t="s">
        <v>181</v>
      </c>
      <c r="I44" s="139" t="s">
        <v>27</v>
      </c>
      <c r="J44" s="142">
        <v>88405000000</v>
      </c>
      <c r="K44" s="139" t="s">
        <v>26</v>
      </c>
      <c r="L44" s="136">
        <v>1100000</v>
      </c>
      <c r="M44" s="139" t="s">
        <v>51</v>
      </c>
      <c r="N44" s="139" t="s">
        <v>90</v>
      </c>
      <c r="O44" s="139" t="s">
        <v>127</v>
      </c>
      <c r="P44" s="139" t="s">
        <v>53</v>
      </c>
    </row>
    <row r="45" spans="1:16" s="107" customFormat="1" ht="88.5" customHeight="1">
      <c r="A45" s="206">
        <v>428</v>
      </c>
      <c r="B45" s="139" t="s">
        <v>282</v>
      </c>
      <c r="C45" s="139" t="s">
        <v>253</v>
      </c>
      <c r="D45" s="139" t="s">
        <v>350</v>
      </c>
      <c r="E45" s="139" t="s">
        <v>190</v>
      </c>
      <c r="F45" s="141" t="s">
        <v>50</v>
      </c>
      <c r="G45" s="139" t="s">
        <v>25</v>
      </c>
      <c r="H45" s="139" t="s">
        <v>181</v>
      </c>
      <c r="I45" s="139" t="s">
        <v>192</v>
      </c>
      <c r="J45" s="142">
        <v>88405000000</v>
      </c>
      <c r="K45" s="139" t="s">
        <v>26</v>
      </c>
      <c r="L45" s="136">
        <v>400000</v>
      </c>
      <c r="M45" s="139" t="s">
        <v>51</v>
      </c>
      <c r="N45" s="139" t="s">
        <v>90</v>
      </c>
      <c r="O45" s="139" t="s">
        <v>127</v>
      </c>
      <c r="P45" s="139" t="s">
        <v>53</v>
      </c>
    </row>
    <row r="46" spans="1:16" s="107" customFormat="1" ht="90" customHeight="1">
      <c r="A46" s="206">
        <v>428</v>
      </c>
      <c r="B46" s="139" t="s">
        <v>283</v>
      </c>
      <c r="C46" s="139" t="s">
        <v>254</v>
      </c>
      <c r="D46" s="139" t="s">
        <v>351</v>
      </c>
      <c r="E46" s="139" t="s">
        <v>191</v>
      </c>
      <c r="F46" s="141" t="s">
        <v>50</v>
      </c>
      <c r="G46" s="139" t="s">
        <v>25</v>
      </c>
      <c r="H46" s="139" t="s">
        <v>181</v>
      </c>
      <c r="I46" s="139" t="s">
        <v>193</v>
      </c>
      <c r="J46" s="142">
        <v>88405000000</v>
      </c>
      <c r="K46" s="139" t="s">
        <v>26</v>
      </c>
      <c r="L46" s="136">
        <v>900000</v>
      </c>
      <c r="M46" s="139" t="s">
        <v>51</v>
      </c>
      <c r="N46" s="139" t="s">
        <v>76</v>
      </c>
      <c r="O46" s="139" t="s">
        <v>127</v>
      </c>
      <c r="P46" s="139" t="s">
        <v>53</v>
      </c>
    </row>
    <row r="47" spans="1:16" s="107" customFormat="1" ht="148.5" customHeight="1">
      <c r="A47" s="206">
        <v>428</v>
      </c>
      <c r="B47" s="139" t="s">
        <v>284</v>
      </c>
      <c r="C47" s="139" t="s">
        <v>267</v>
      </c>
      <c r="D47" s="139" t="s">
        <v>353</v>
      </c>
      <c r="E47" s="139" t="s">
        <v>194</v>
      </c>
      <c r="F47" s="141" t="s">
        <v>50</v>
      </c>
      <c r="G47" s="139" t="s">
        <v>126</v>
      </c>
      <c r="H47" s="139" t="s">
        <v>178</v>
      </c>
      <c r="I47" s="139" t="s">
        <v>27</v>
      </c>
      <c r="J47" s="142">
        <v>88405000000</v>
      </c>
      <c r="K47" s="139" t="s">
        <v>26</v>
      </c>
      <c r="L47" s="136">
        <v>400000</v>
      </c>
      <c r="M47" s="139" t="s">
        <v>51</v>
      </c>
      <c r="N47" s="139" t="s">
        <v>90</v>
      </c>
      <c r="O47" s="139" t="s">
        <v>127</v>
      </c>
      <c r="P47" s="139" t="s">
        <v>53</v>
      </c>
    </row>
    <row r="48" spans="1:16" s="107" customFormat="1" ht="90" customHeight="1">
      <c r="A48" s="206">
        <v>438</v>
      </c>
      <c r="B48" s="139" t="s">
        <v>285</v>
      </c>
      <c r="C48" s="139" t="s">
        <v>268</v>
      </c>
      <c r="D48" s="139" t="s">
        <v>268</v>
      </c>
      <c r="E48" s="139" t="s">
        <v>227</v>
      </c>
      <c r="F48" s="141" t="s">
        <v>50</v>
      </c>
      <c r="G48" s="139" t="s">
        <v>25</v>
      </c>
      <c r="H48" s="139" t="s">
        <v>181</v>
      </c>
      <c r="I48" s="139" t="s">
        <v>228</v>
      </c>
      <c r="J48" s="142">
        <v>88405000000</v>
      </c>
      <c r="K48" s="139" t="s">
        <v>26</v>
      </c>
      <c r="L48" s="136">
        <v>570000</v>
      </c>
      <c r="M48" s="139" t="s">
        <v>51</v>
      </c>
      <c r="N48" s="139" t="s">
        <v>63</v>
      </c>
      <c r="O48" s="139" t="s">
        <v>127</v>
      </c>
      <c r="P48" s="139" t="s">
        <v>53</v>
      </c>
    </row>
    <row r="49" spans="1:16" s="107" customFormat="1" ht="151.5" customHeight="1">
      <c r="A49" s="206">
        <v>438</v>
      </c>
      <c r="B49" s="139" t="s">
        <v>286</v>
      </c>
      <c r="C49" s="139" t="s">
        <v>237</v>
      </c>
      <c r="D49" s="139" t="s">
        <v>234</v>
      </c>
      <c r="E49" s="139" t="s">
        <v>354</v>
      </c>
      <c r="F49" s="141" t="s">
        <v>50</v>
      </c>
      <c r="G49" s="139" t="s">
        <v>25</v>
      </c>
      <c r="H49" s="139" t="s">
        <v>181</v>
      </c>
      <c r="I49" s="139" t="s">
        <v>27</v>
      </c>
      <c r="J49" s="142">
        <v>88405000000</v>
      </c>
      <c r="K49" s="139" t="s">
        <v>26</v>
      </c>
      <c r="L49" s="136">
        <v>500000</v>
      </c>
      <c r="M49" s="139" t="s">
        <v>51</v>
      </c>
      <c r="N49" s="139" t="s">
        <v>63</v>
      </c>
      <c r="O49" s="139" t="s">
        <v>127</v>
      </c>
      <c r="P49" s="139" t="s">
        <v>53</v>
      </c>
    </row>
    <row r="50" spans="1:16" s="107" customFormat="1" ht="90" customHeight="1">
      <c r="A50" s="206">
        <v>438</v>
      </c>
      <c r="B50" s="139" t="s">
        <v>287</v>
      </c>
      <c r="C50" s="139" t="s">
        <v>238</v>
      </c>
      <c r="D50" s="139" t="s">
        <v>235</v>
      </c>
      <c r="E50" s="139" t="s">
        <v>231</v>
      </c>
      <c r="F50" s="141" t="s">
        <v>50</v>
      </c>
      <c r="G50" s="139" t="s">
        <v>25</v>
      </c>
      <c r="H50" s="139" t="s">
        <v>181</v>
      </c>
      <c r="I50" s="139" t="s">
        <v>232</v>
      </c>
      <c r="J50" s="142">
        <v>88405000000</v>
      </c>
      <c r="K50" s="139" t="s">
        <v>26</v>
      </c>
      <c r="L50" s="136">
        <v>180000</v>
      </c>
      <c r="M50" s="139" t="s">
        <v>51</v>
      </c>
      <c r="N50" s="139" t="s">
        <v>63</v>
      </c>
      <c r="O50" s="139" t="s">
        <v>127</v>
      </c>
      <c r="P50" s="139" t="s">
        <v>53</v>
      </c>
    </row>
    <row r="51" spans="1:16" s="107" customFormat="1" ht="91.5" customHeight="1">
      <c r="A51" s="206">
        <v>438</v>
      </c>
      <c r="B51" s="139" t="s">
        <v>288</v>
      </c>
      <c r="C51" s="139" t="s">
        <v>238</v>
      </c>
      <c r="D51" s="139" t="s">
        <v>236</v>
      </c>
      <c r="E51" s="139" t="s">
        <v>233</v>
      </c>
      <c r="F51" s="141" t="s">
        <v>50</v>
      </c>
      <c r="G51" s="139" t="s">
        <v>25</v>
      </c>
      <c r="H51" s="139" t="s">
        <v>181</v>
      </c>
      <c r="I51" s="139" t="s">
        <v>27</v>
      </c>
      <c r="J51" s="142">
        <v>88405000000</v>
      </c>
      <c r="K51" s="139" t="s">
        <v>26</v>
      </c>
      <c r="L51" s="136">
        <v>100000</v>
      </c>
      <c r="M51" s="139" t="s">
        <v>51</v>
      </c>
      <c r="N51" s="139" t="s">
        <v>63</v>
      </c>
      <c r="O51" s="139" t="s">
        <v>127</v>
      </c>
      <c r="P51" s="139" t="s">
        <v>53</v>
      </c>
    </row>
    <row r="52" spans="1:16" s="107" customFormat="1" ht="90" customHeight="1">
      <c r="A52" s="206">
        <v>441</v>
      </c>
      <c r="B52" s="139" t="s">
        <v>289</v>
      </c>
      <c r="C52" s="139" t="s">
        <v>245</v>
      </c>
      <c r="D52" s="139" t="s">
        <v>349</v>
      </c>
      <c r="E52" s="139" t="s">
        <v>347</v>
      </c>
      <c r="F52" s="141" t="s">
        <v>50</v>
      </c>
      <c r="G52" s="139" t="s">
        <v>126</v>
      </c>
      <c r="H52" s="139" t="s">
        <v>178</v>
      </c>
      <c r="I52" s="139" t="s">
        <v>27</v>
      </c>
      <c r="J52" s="142">
        <v>88405000000</v>
      </c>
      <c r="K52" s="139" t="s">
        <v>26</v>
      </c>
      <c r="L52" s="136">
        <v>4500000</v>
      </c>
      <c r="M52" s="139" t="s">
        <v>51</v>
      </c>
      <c r="N52" s="139" t="s">
        <v>105</v>
      </c>
      <c r="O52" s="139" t="s">
        <v>127</v>
      </c>
      <c r="P52" s="139" t="s">
        <v>53</v>
      </c>
    </row>
    <row r="53" spans="1:16" s="105" customFormat="1" ht="75" customHeight="1">
      <c r="A53" s="175"/>
      <c r="B53" s="143"/>
      <c r="C53" s="143"/>
      <c r="D53" s="143"/>
      <c r="E53" s="144" t="s">
        <v>45</v>
      </c>
      <c r="F53" s="143"/>
      <c r="G53" s="143"/>
      <c r="H53" s="143"/>
      <c r="I53" s="143"/>
      <c r="J53" s="145"/>
      <c r="K53" s="143"/>
      <c r="L53" s="131"/>
      <c r="M53" s="143"/>
      <c r="N53" s="143"/>
      <c r="O53" s="145"/>
      <c r="P53" s="143"/>
    </row>
    <row r="54" spans="1:16" s="107" customFormat="1" ht="151.5" customHeight="1">
      <c r="A54" s="206">
        <v>426</v>
      </c>
      <c r="B54" s="139" t="s">
        <v>290</v>
      </c>
      <c r="C54" s="146" t="s">
        <v>149</v>
      </c>
      <c r="D54" s="132" t="s">
        <v>150</v>
      </c>
      <c r="E54" s="146" t="s">
        <v>109</v>
      </c>
      <c r="F54" s="141" t="s">
        <v>50</v>
      </c>
      <c r="G54" s="139" t="s">
        <v>126</v>
      </c>
      <c r="H54" s="132" t="s">
        <v>178</v>
      </c>
      <c r="I54" s="132">
        <v>1</v>
      </c>
      <c r="J54" s="142">
        <v>88405000000</v>
      </c>
      <c r="K54" s="139" t="s">
        <v>26</v>
      </c>
      <c r="L54" s="136">
        <v>3200000</v>
      </c>
      <c r="M54" s="147" t="s">
        <v>90</v>
      </c>
      <c r="N54" s="139" t="s">
        <v>76</v>
      </c>
      <c r="O54" s="132" t="s">
        <v>127</v>
      </c>
      <c r="P54" s="139" t="s">
        <v>53</v>
      </c>
    </row>
    <row r="55" spans="1:16" s="107" customFormat="1" ht="90" customHeight="1">
      <c r="A55" s="206">
        <v>426</v>
      </c>
      <c r="B55" s="139" t="s">
        <v>291</v>
      </c>
      <c r="C55" s="139" t="s">
        <v>144</v>
      </c>
      <c r="D55" s="139" t="s">
        <v>214</v>
      </c>
      <c r="E55" s="139" t="s">
        <v>110</v>
      </c>
      <c r="F55" s="141" t="s">
        <v>50</v>
      </c>
      <c r="G55" s="139" t="s">
        <v>126</v>
      </c>
      <c r="H55" s="139" t="s">
        <v>178</v>
      </c>
      <c r="I55" s="139" t="s">
        <v>27</v>
      </c>
      <c r="J55" s="142">
        <v>88405000000</v>
      </c>
      <c r="K55" s="139" t="s">
        <v>26</v>
      </c>
      <c r="L55" s="136">
        <v>13500000</v>
      </c>
      <c r="M55" s="139" t="s">
        <v>90</v>
      </c>
      <c r="N55" s="139" t="s">
        <v>76</v>
      </c>
      <c r="O55" s="142" t="s">
        <v>127</v>
      </c>
      <c r="P55" s="139" t="s">
        <v>53</v>
      </c>
    </row>
    <row r="56" spans="1:16" s="107" customFormat="1" ht="150.75" customHeight="1">
      <c r="A56" s="206">
        <v>441</v>
      </c>
      <c r="B56" s="139" t="s">
        <v>292</v>
      </c>
      <c r="C56" s="148" t="s">
        <v>269</v>
      </c>
      <c r="D56" s="149" t="s">
        <v>340</v>
      </c>
      <c r="E56" s="132" t="s">
        <v>226</v>
      </c>
      <c r="F56" s="135" t="s">
        <v>50</v>
      </c>
      <c r="G56" s="139" t="s">
        <v>126</v>
      </c>
      <c r="H56" s="132" t="s">
        <v>178</v>
      </c>
      <c r="I56" s="133"/>
      <c r="J56" s="140">
        <v>88405000000</v>
      </c>
      <c r="K56" s="139" t="s">
        <v>26</v>
      </c>
      <c r="L56" s="136">
        <v>3000000</v>
      </c>
      <c r="M56" s="147" t="s">
        <v>90</v>
      </c>
      <c r="N56" s="132" t="s">
        <v>70</v>
      </c>
      <c r="O56" s="132" t="s">
        <v>127</v>
      </c>
      <c r="P56" s="139" t="s">
        <v>53</v>
      </c>
    </row>
    <row r="57" spans="1:16" s="105" customFormat="1" ht="91.5" customHeight="1">
      <c r="A57" s="185">
        <v>428</v>
      </c>
      <c r="B57" s="139" t="s">
        <v>293</v>
      </c>
      <c r="C57" s="139" t="s">
        <v>245</v>
      </c>
      <c r="D57" s="139" t="s">
        <v>246</v>
      </c>
      <c r="E57" s="139" t="s">
        <v>195</v>
      </c>
      <c r="F57" s="141" t="s">
        <v>50</v>
      </c>
      <c r="G57" s="139" t="s">
        <v>126</v>
      </c>
      <c r="H57" s="139" t="s">
        <v>178</v>
      </c>
      <c r="I57" s="139" t="s">
        <v>27</v>
      </c>
      <c r="J57" s="142">
        <v>88405000000</v>
      </c>
      <c r="K57" s="139" t="s">
        <v>26</v>
      </c>
      <c r="L57" s="136">
        <v>500000</v>
      </c>
      <c r="M57" s="139" t="s">
        <v>90</v>
      </c>
      <c r="N57" s="139" t="s">
        <v>64</v>
      </c>
      <c r="O57" s="139" t="s">
        <v>127</v>
      </c>
      <c r="P57" s="139" t="s">
        <v>53</v>
      </c>
    </row>
    <row r="58" spans="1:16" s="105" customFormat="1" ht="90" customHeight="1">
      <c r="A58" s="185">
        <v>428</v>
      </c>
      <c r="B58" s="139" t="s">
        <v>294</v>
      </c>
      <c r="C58" s="139" t="s">
        <v>247</v>
      </c>
      <c r="D58" s="139" t="s">
        <v>248</v>
      </c>
      <c r="E58" s="139" t="s">
        <v>195</v>
      </c>
      <c r="F58" s="141" t="s">
        <v>50</v>
      </c>
      <c r="G58" s="139" t="s">
        <v>126</v>
      </c>
      <c r="H58" s="139" t="s">
        <v>178</v>
      </c>
      <c r="I58" s="139" t="s">
        <v>27</v>
      </c>
      <c r="J58" s="142">
        <v>88405000000</v>
      </c>
      <c r="K58" s="139" t="s">
        <v>26</v>
      </c>
      <c r="L58" s="136">
        <v>500000</v>
      </c>
      <c r="M58" s="139" t="s">
        <v>90</v>
      </c>
      <c r="N58" s="139" t="s">
        <v>64</v>
      </c>
      <c r="O58" s="139" t="s">
        <v>127</v>
      </c>
      <c r="P58" s="139" t="s">
        <v>53</v>
      </c>
    </row>
    <row r="59" spans="1:16" s="107" customFormat="1" ht="91.5" customHeight="1">
      <c r="A59" s="206">
        <v>428</v>
      </c>
      <c r="B59" s="139" t="s">
        <v>295</v>
      </c>
      <c r="C59" s="139" t="s">
        <v>253</v>
      </c>
      <c r="D59" s="139" t="s">
        <v>255</v>
      </c>
      <c r="E59" s="139" t="s">
        <v>196</v>
      </c>
      <c r="F59" s="141" t="s">
        <v>50</v>
      </c>
      <c r="G59" s="139" t="s">
        <v>25</v>
      </c>
      <c r="H59" s="139" t="s">
        <v>181</v>
      </c>
      <c r="I59" s="139" t="s">
        <v>27</v>
      </c>
      <c r="J59" s="142">
        <v>88405000000</v>
      </c>
      <c r="K59" s="139" t="s">
        <v>26</v>
      </c>
      <c r="L59" s="136">
        <v>800000</v>
      </c>
      <c r="M59" s="139" t="s">
        <v>90</v>
      </c>
      <c r="N59" s="139" t="s">
        <v>63</v>
      </c>
      <c r="O59" s="139" t="s">
        <v>127</v>
      </c>
      <c r="P59" s="139" t="s">
        <v>53</v>
      </c>
    </row>
    <row r="60" spans="1:16" s="105" customFormat="1" ht="75.75" customHeight="1">
      <c r="A60" s="175"/>
      <c r="B60" s="143"/>
      <c r="C60" s="145"/>
      <c r="D60" s="145"/>
      <c r="E60" s="150" t="s">
        <v>46</v>
      </c>
      <c r="F60" s="145"/>
      <c r="G60" s="143"/>
      <c r="H60" s="145"/>
      <c r="I60" s="143"/>
      <c r="J60" s="145"/>
      <c r="K60" s="143"/>
      <c r="L60" s="131"/>
      <c r="M60" s="143"/>
      <c r="N60" s="143"/>
      <c r="O60" s="145"/>
      <c r="P60" s="143"/>
    </row>
    <row r="61" spans="1:16" s="105" customFormat="1" ht="89.25" customHeight="1">
      <c r="A61" s="185">
        <v>453</v>
      </c>
      <c r="B61" s="139" t="s">
        <v>296</v>
      </c>
      <c r="C61" s="142" t="s">
        <v>142</v>
      </c>
      <c r="D61" s="142" t="s">
        <v>143</v>
      </c>
      <c r="E61" s="142" t="s">
        <v>112</v>
      </c>
      <c r="F61" s="142" t="s">
        <v>50</v>
      </c>
      <c r="G61" s="139" t="s">
        <v>25</v>
      </c>
      <c r="H61" s="142" t="s">
        <v>181</v>
      </c>
      <c r="I61" s="139" t="s">
        <v>27</v>
      </c>
      <c r="J61" s="142">
        <v>88405000000</v>
      </c>
      <c r="K61" s="139" t="s">
        <v>26</v>
      </c>
      <c r="L61" s="136">
        <v>1056000</v>
      </c>
      <c r="M61" s="139" t="s">
        <v>76</v>
      </c>
      <c r="N61" s="139" t="s">
        <v>63</v>
      </c>
      <c r="O61" s="142" t="s">
        <v>177</v>
      </c>
      <c r="P61" s="139" t="s">
        <v>53</v>
      </c>
    </row>
    <row r="62" spans="1:16" s="105" customFormat="1" ht="89.25" customHeight="1">
      <c r="A62" s="185">
        <v>426</v>
      </c>
      <c r="B62" s="139" t="s">
        <v>297</v>
      </c>
      <c r="C62" s="141" t="s">
        <v>147</v>
      </c>
      <c r="D62" s="141" t="s">
        <v>148</v>
      </c>
      <c r="E62" s="142" t="s">
        <v>106</v>
      </c>
      <c r="F62" s="141" t="s">
        <v>50</v>
      </c>
      <c r="G62" s="139" t="s">
        <v>126</v>
      </c>
      <c r="H62" s="142" t="s">
        <v>178</v>
      </c>
      <c r="I62" s="139" t="s">
        <v>27</v>
      </c>
      <c r="J62" s="142">
        <v>88405000000</v>
      </c>
      <c r="K62" s="139" t="s">
        <v>26</v>
      </c>
      <c r="L62" s="136">
        <v>1615000</v>
      </c>
      <c r="M62" s="139" t="s">
        <v>76</v>
      </c>
      <c r="N62" s="139" t="s">
        <v>63</v>
      </c>
      <c r="O62" s="132" t="s">
        <v>127</v>
      </c>
      <c r="P62" s="139" t="s">
        <v>53</v>
      </c>
    </row>
    <row r="63" spans="1:16" s="105" customFormat="1" ht="151.5" customHeight="1">
      <c r="A63" s="185">
        <v>426</v>
      </c>
      <c r="B63" s="139" t="s">
        <v>298</v>
      </c>
      <c r="C63" s="141" t="s">
        <v>145</v>
      </c>
      <c r="D63" s="141" t="s">
        <v>146</v>
      </c>
      <c r="E63" s="132" t="s">
        <v>103</v>
      </c>
      <c r="F63" s="141" t="s">
        <v>50</v>
      </c>
      <c r="G63" s="139" t="s">
        <v>126</v>
      </c>
      <c r="H63" s="142" t="s">
        <v>178</v>
      </c>
      <c r="I63" s="139" t="s">
        <v>27</v>
      </c>
      <c r="J63" s="142">
        <v>88405000000</v>
      </c>
      <c r="K63" s="139" t="s">
        <v>26</v>
      </c>
      <c r="L63" s="136">
        <v>2600000</v>
      </c>
      <c r="M63" s="139" t="s">
        <v>76</v>
      </c>
      <c r="N63" s="139" t="s">
        <v>63</v>
      </c>
      <c r="O63" s="132" t="s">
        <v>127</v>
      </c>
      <c r="P63" s="139" t="s">
        <v>53</v>
      </c>
    </row>
    <row r="64" spans="1:16" s="105" customFormat="1" ht="149.25" customHeight="1">
      <c r="A64" s="185">
        <v>426</v>
      </c>
      <c r="B64" s="139" t="s">
        <v>299</v>
      </c>
      <c r="C64" s="141" t="s">
        <v>225</v>
      </c>
      <c r="D64" s="141" t="s">
        <v>225</v>
      </c>
      <c r="E64" s="132" t="s">
        <v>224</v>
      </c>
      <c r="F64" s="141" t="s">
        <v>50</v>
      </c>
      <c r="G64" s="139" t="s">
        <v>126</v>
      </c>
      <c r="H64" s="142" t="s">
        <v>178</v>
      </c>
      <c r="I64" s="139" t="s">
        <v>27</v>
      </c>
      <c r="J64" s="142">
        <v>88405000000</v>
      </c>
      <c r="K64" s="139" t="s">
        <v>26</v>
      </c>
      <c r="L64" s="136">
        <v>1500000</v>
      </c>
      <c r="M64" s="139" t="s">
        <v>76</v>
      </c>
      <c r="N64" s="139" t="s">
        <v>63</v>
      </c>
      <c r="O64" s="132" t="s">
        <v>127</v>
      </c>
      <c r="P64" s="139" t="s">
        <v>53</v>
      </c>
    </row>
    <row r="65" spans="1:16" s="105" customFormat="1" ht="90" customHeight="1">
      <c r="A65" s="185">
        <v>441</v>
      </c>
      <c r="B65" s="139" t="s">
        <v>300</v>
      </c>
      <c r="C65" s="139" t="s">
        <v>253</v>
      </c>
      <c r="D65" s="139" t="s">
        <v>339</v>
      </c>
      <c r="E65" s="139" t="s">
        <v>219</v>
      </c>
      <c r="F65" s="141" t="s">
        <v>50</v>
      </c>
      <c r="G65" s="139" t="s">
        <v>25</v>
      </c>
      <c r="H65" s="139" t="s">
        <v>181</v>
      </c>
      <c r="I65" s="139" t="s">
        <v>27</v>
      </c>
      <c r="J65" s="142">
        <v>88405000000</v>
      </c>
      <c r="K65" s="139" t="s">
        <v>26</v>
      </c>
      <c r="L65" s="136">
        <v>300000</v>
      </c>
      <c r="M65" s="139" t="s">
        <v>76</v>
      </c>
      <c r="N65" s="139" t="s">
        <v>64</v>
      </c>
      <c r="O65" s="142" t="s">
        <v>127</v>
      </c>
      <c r="P65" s="139" t="s">
        <v>53</v>
      </c>
    </row>
    <row r="66" spans="1:16" s="105" customFormat="1" ht="90" customHeight="1">
      <c r="A66" s="185">
        <v>441</v>
      </c>
      <c r="B66" s="139" t="s">
        <v>301</v>
      </c>
      <c r="C66" s="139" t="s">
        <v>253</v>
      </c>
      <c r="D66" s="139" t="s">
        <v>253</v>
      </c>
      <c r="E66" s="139" t="s">
        <v>220</v>
      </c>
      <c r="F66" s="141" t="s">
        <v>50</v>
      </c>
      <c r="G66" s="139" t="s">
        <v>25</v>
      </c>
      <c r="H66" s="139" t="s">
        <v>181</v>
      </c>
      <c r="I66" s="139" t="s">
        <v>192</v>
      </c>
      <c r="J66" s="142">
        <v>88405000000</v>
      </c>
      <c r="K66" s="139" t="s">
        <v>26</v>
      </c>
      <c r="L66" s="136">
        <v>1300000</v>
      </c>
      <c r="M66" s="139" t="s">
        <v>76</v>
      </c>
      <c r="N66" s="139" t="s">
        <v>104</v>
      </c>
      <c r="O66" s="142" t="s">
        <v>127</v>
      </c>
      <c r="P66" s="139" t="s">
        <v>53</v>
      </c>
    </row>
    <row r="67" spans="1:16" s="116" customFormat="1" ht="148.5" customHeight="1">
      <c r="A67" s="206">
        <v>428</v>
      </c>
      <c r="B67" s="139" t="s">
        <v>302</v>
      </c>
      <c r="C67" s="139" t="s">
        <v>244</v>
      </c>
      <c r="D67" s="139" t="s">
        <v>243</v>
      </c>
      <c r="E67" s="139" t="s">
        <v>197</v>
      </c>
      <c r="F67" s="141" t="s">
        <v>50</v>
      </c>
      <c r="G67" s="139" t="s">
        <v>126</v>
      </c>
      <c r="H67" s="139" t="s">
        <v>178</v>
      </c>
      <c r="I67" s="139" t="s">
        <v>27</v>
      </c>
      <c r="J67" s="142">
        <v>88405000000</v>
      </c>
      <c r="K67" s="139" t="s">
        <v>26</v>
      </c>
      <c r="L67" s="136">
        <v>300000</v>
      </c>
      <c r="M67" s="139" t="s">
        <v>76</v>
      </c>
      <c r="N67" s="139" t="s">
        <v>63</v>
      </c>
      <c r="O67" s="142" t="s">
        <v>127</v>
      </c>
      <c r="P67" s="139" t="s">
        <v>53</v>
      </c>
    </row>
    <row r="68" spans="1:16" s="116" customFormat="1" ht="148.5" customHeight="1">
      <c r="A68" s="206">
        <v>428</v>
      </c>
      <c r="B68" s="139" t="s">
        <v>303</v>
      </c>
      <c r="C68" s="139" t="s">
        <v>244</v>
      </c>
      <c r="D68" s="139" t="s">
        <v>243</v>
      </c>
      <c r="E68" s="139" t="s">
        <v>187</v>
      </c>
      <c r="F68" s="141" t="s">
        <v>50</v>
      </c>
      <c r="G68" s="139" t="s">
        <v>126</v>
      </c>
      <c r="H68" s="139" t="s">
        <v>178</v>
      </c>
      <c r="I68" s="139" t="s">
        <v>27</v>
      </c>
      <c r="J68" s="142">
        <v>88405000000</v>
      </c>
      <c r="K68" s="139" t="s">
        <v>26</v>
      </c>
      <c r="L68" s="136">
        <v>700000</v>
      </c>
      <c r="M68" s="139" t="s">
        <v>76</v>
      </c>
      <c r="N68" s="139" t="s">
        <v>63</v>
      </c>
      <c r="O68" s="142" t="s">
        <v>127</v>
      </c>
      <c r="P68" s="139" t="s">
        <v>53</v>
      </c>
    </row>
    <row r="69" spans="1:16" s="116" customFormat="1" ht="148.5" customHeight="1">
      <c r="A69" s="206" t="s">
        <v>356</v>
      </c>
      <c r="B69" s="139" t="s">
        <v>304</v>
      </c>
      <c r="C69" s="139" t="s">
        <v>245</v>
      </c>
      <c r="D69" s="139" t="s">
        <v>246</v>
      </c>
      <c r="E69" s="139" t="s">
        <v>198</v>
      </c>
      <c r="F69" s="141" t="s">
        <v>50</v>
      </c>
      <c r="G69" s="139" t="s">
        <v>126</v>
      </c>
      <c r="H69" s="139" t="s">
        <v>178</v>
      </c>
      <c r="I69" s="139" t="s">
        <v>27</v>
      </c>
      <c r="J69" s="142">
        <v>88405000000</v>
      </c>
      <c r="K69" s="139" t="s">
        <v>26</v>
      </c>
      <c r="L69" s="136">
        <v>500000</v>
      </c>
      <c r="M69" s="139" t="s">
        <v>76</v>
      </c>
      <c r="N69" s="139" t="s">
        <v>104</v>
      </c>
      <c r="O69" s="142" t="s">
        <v>127</v>
      </c>
      <c r="P69" s="139" t="s">
        <v>53</v>
      </c>
    </row>
    <row r="70" spans="1:16" s="116" customFormat="1" ht="151.5" customHeight="1">
      <c r="A70" s="206" t="s">
        <v>356</v>
      </c>
      <c r="B70" s="139" t="s">
        <v>305</v>
      </c>
      <c r="C70" s="139" t="s">
        <v>245</v>
      </c>
      <c r="D70" s="139" t="s">
        <v>246</v>
      </c>
      <c r="E70" s="139" t="s">
        <v>198</v>
      </c>
      <c r="F70" s="141" t="s">
        <v>50</v>
      </c>
      <c r="G70" s="139" t="s">
        <v>126</v>
      </c>
      <c r="H70" s="139" t="s">
        <v>178</v>
      </c>
      <c r="I70" s="139" t="s">
        <v>27</v>
      </c>
      <c r="J70" s="142">
        <v>88405000000</v>
      </c>
      <c r="K70" s="139" t="s">
        <v>26</v>
      </c>
      <c r="L70" s="136">
        <v>500000</v>
      </c>
      <c r="M70" s="139" t="s">
        <v>76</v>
      </c>
      <c r="N70" s="139" t="s">
        <v>104</v>
      </c>
      <c r="O70" s="142" t="s">
        <v>127</v>
      </c>
      <c r="P70" s="139" t="s">
        <v>53</v>
      </c>
    </row>
    <row r="71" spans="1:16" s="116" customFormat="1" ht="139.5" customHeight="1">
      <c r="A71" s="206" t="s">
        <v>356</v>
      </c>
      <c r="B71" s="139" t="s">
        <v>306</v>
      </c>
      <c r="C71" s="139" t="s">
        <v>245</v>
      </c>
      <c r="D71" s="139" t="s">
        <v>246</v>
      </c>
      <c r="E71" s="139" t="s">
        <v>199</v>
      </c>
      <c r="F71" s="141" t="s">
        <v>50</v>
      </c>
      <c r="G71" s="139" t="s">
        <v>126</v>
      </c>
      <c r="H71" s="139" t="s">
        <v>178</v>
      </c>
      <c r="I71" s="139" t="s">
        <v>27</v>
      </c>
      <c r="J71" s="142">
        <v>88405000000</v>
      </c>
      <c r="K71" s="139" t="s">
        <v>26</v>
      </c>
      <c r="L71" s="136">
        <v>500000</v>
      </c>
      <c r="M71" s="139" t="s">
        <v>76</v>
      </c>
      <c r="N71" s="139" t="s">
        <v>104</v>
      </c>
      <c r="O71" s="142" t="s">
        <v>127</v>
      </c>
      <c r="P71" s="139" t="s">
        <v>53</v>
      </c>
    </row>
    <row r="72" spans="1:16" s="116" customFormat="1" ht="150" customHeight="1">
      <c r="A72" s="206" t="s">
        <v>356</v>
      </c>
      <c r="B72" s="139" t="s">
        <v>307</v>
      </c>
      <c r="C72" s="139" t="s">
        <v>249</v>
      </c>
      <c r="D72" s="139" t="s">
        <v>250</v>
      </c>
      <c r="E72" s="139" t="s">
        <v>188</v>
      </c>
      <c r="F72" s="141" t="s">
        <v>50</v>
      </c>
      <c r="G72" s="139" t="s">
        <v>25</v>
      </c>
      <c r="H72" s="139" t="s">
        <v>181</v>
      </c>
      <c r="I72" s="139" t="s">
        <v>27</v>
      </c>
      <c r="J72" s="142">
        <v>88405000000</v>
      </c>
      <c r="K72" s="139" t="s">
        <v>26</v>
      </c>
      <c r="L72" s="136">
        <v>20000000</v>
      </c>
      <c r="M72" s="139" t="s">
        <v>76</v>
      </c>
      <c r="N72" s="139" t="s">
        <v>64</v>
      </c>
      <c r="O72" s="142" t="s">
        <v>127</v>
      </c>
      <c r="P72" s="139" t="s">
        <v>53</v>
      </c>
    </row>
    <row r="73" spans="1:16" s="116" customFormat="1" ht="150" customHeight="1">
      <c r="A73" s="206" t="s">
        <v>356</v>
      </c>
      <c r="B73" s="139" t="s">
        <v>308</v>
      </c>
      <c r="C73" s="139" t="s">
        <v>253</v>
      </c>
      <c r="D73" s="139" t="s">
        <v>350</v>
      </c>
      <c r="E73" s="139" t="s">
        <v>200</v>
      </c>
      <c r="F73" s="141" t="s">
        <v>50</v>
      </c>
      <c r="G73" s="139" t="s">
        <v>25</v>
      </c>
      <c r="H73" s="139" t="s">
        <v>181</v>
      </c>
      <c r="I73" s="139" t="s">
        <v>27</v>
      </c>
      <c r="J73" s="142">
        <v>88405000000</v>
      </c>
      <c r="K73" s="139" t="s">
        <v>26</v>
      </c>
      <c r="L73" s="136">
        <v>250000</v>
      </c>
      <c r="M73" s="139" t="s">
        <v>76</v>
      </c>
      <c r="N73" s="139" t="s">
        <v>64</v>
      </c>
      <c r="O73" s="142" t="s">
        <v>127</v>
      </c>
      <c r="P73" s="139" t="s">
        <v>53</v>
      </c>
    </row>
    <row r="74" spans="1:16" s="116" customFormat="1" ht="150" customHeight="1">
      <c r="A74" s="206" t="s">
        <v>356</v>
      </c>
      <c r="B74" s="139" t="s">
        <v>309</v>
      </c>
      <c r="C74" s="139" t="s">
        <v>249</v>
      </c>
      <c r="D74" s="139" t="s">
        <v>256</v>
      </c>
      <c r="E74" s="139" t="s">
        <v>201</v>
      </c>
      <c r="F74" s="141" t="s">
        <v>50</v>
      </c>
      <c r="G74" s="139" t="s">
        <v>25</v>
      </c>
      <c r="H74" s="139" t="s">
        <v>181</v>
      </c>
      <c r="I74" s="139" t="s">
        <v>27</v>
      </c>
      <c r="J74" s="142">
        <v>88405000000</v>
      </c>
      <c r="K74" s="139" t="s">
        <v>26</v>
      </c>
      <c r="L74" s="136">
        <v>1700000</v>
      </c>
      <c r="M74" s="139" t="s">
        <v>76</v>
      </c>
      <c r="N74" s="139" t="s">
        <v>104</v>
      </c>
      <c r="O74" s="142" t="s">
        <v>127</v>
      </c>
      <c r="P74" s="139" t="s">
        <v>53</v>
      </c>
    </row>
    <row r="75" spans="1:16" s="116" customFormat="1" ht="135" customHeight="1">
      <c r="A75" s="206" t="s">
        <v>356</v>
      </c>
      <c r="B75" s="139" t="s">
        <v>310</v>
      </c>
      <c r="C75" s="139" t="s">
        <v>267</v>
      </c>
      <c r="D75" s="139" t="s">
        <v>353</v>
      </c>
      <c r="E75" s="139" t="s">
        <v>194</v>
      </c>
      <c r="F75" s="141" t="s">
        <v>50</v>
      </c>
      <c r="G75" s="139" t="s">
        <v>126</v>
      </c>
      <c r="H75" s="139" t="s">
        <v>178</v>
      </c>
      <c r="I75" s="139" t="s">
        <v>27</v>
      </c>
      <c r="J75" s="142">
        <v>88405000000</v>
      </c>
      <c r="K75" s="139" t="s">
        <v>26</v>
      </c>
      <c r="L75" s="136">
        <v>400000</v>
      </c>
      <c r="M75" s="139" t="s">
        <v>76</v>
      </c>
      <c r="N75" s="139" t="s">
        <v>63</v>
      </c>
      <c r="O75" s="142" t="s">
        <v>127</v>
      </c>
      <c r="P75" s="139" t="s">
        <v>53</v>
      </c>
    </row>
    <row r="76" spans="1:16" s="116" customFormat="1" ht="88.5" customHeight="1">
      <c r="A76" s="206" t="s">
        <v>357</v>
      </c>
      <c r="B76" s="139" t="s">
        <v>311</v>
      </c>
      <c r="C76" s="139" t="s">
        <v>240</v>
      </c>
      <c r="D76" s="139" t="s">
        <v>241</v>
      </c>
      <c r="E76" s="139" t="s">
        <v>239</v>
      </c>
      <c r="F76" s="141" t="s">
        <v>50</v>
      </c>
      <c r="G76" s="139" t="s">
        <v>126</v>
      </c>
      <c r="H76" s="139" t="s">
        <v>178</v>
      </c>
      <c r="I76" s="139" t="s">
        <v>27</v>
      </c>
      <c r="J76" s="142">
        <v>88405000000</v>
      </c>
      <c r="K76" s="139" t="s">
        <v>26</v>
      </c>
      <c r="L76" s="136">
        <v>120000</v>
      </c>
      <c r="M76" s="139" t="s">
        <v>76</v>
      </c>
      <c r="N76" s="139" t="s">
        <v>104</v>
      </c>
      <c r="O76" s="142" t="s">
        <v>127</v>
      </c>
      <c r="P76" s="139" t="s">
        <v>53</v>
      </c>
    </row>
    <row r="77" spans="1:16" s="116" customFormat="1" ht="75.75" customHeight="1">
      <c r="A77" s="175"/>
      <c r="B77" s="143"/>
      <c r="C77" s="143"/>
      <c r="D77" s="143"/>
      <c r="E77" s="144" t="s">
        <v>47</v>
      </c>
      <c r="F77" s="143"/>
      <c r="G77" s="143"/>
      <c r="H77" s="143"/>
      <c r="I77" s="143"/>
      <c r="J77" s="145"/>
      <c r="K77" s="143"/>
      <c r="L77" s="131"/>
      <c r="M77" s="143"/>
      <c r="N77" s="143"/>
      <c r="O77" s="145"/>
      <c r="P77" s="143"/>
    </row>
    <row r="78" spans="1:16" s="116" customFormat="1" ht="90.75" customHeight="1">
      <c r="A78" s="206" t="s">
        <v>358</v>
      </c>
      <c r="B78" s="139" t="s">
        <v>312</v>
      </c>
      <c r="C78" s="139" t="s">
        <v>334</v>
      </c>
      <c r="D78" s="139" t="s">
        <v>336</v>
      </c>
      <c r="E78" s="139" t="s">
        <v>215</v>
      </c>
      <c r="F78" s="141" t="s">
        <v>50</v>
      </c>
      <c r="G78" s="139" t="s">
        <v>25</v>
      </c>
      <c r="H78" s="139" t="s">
        <v>181</v>
      </c>
      <c r="I78" s="139" t="s">
        <v>223</v>
      </c>
      <c r="J78" s="142">
        <v>88405000000</v>
      </c>
      <c r="K78" s="139" t="s">
        <v>26</v>
      </c>
      <c r="L78" s="136">
        <v>2000000</v>
      </c>
      <c r="M78" s="139" t="s">
        <v>63</v>
      </c>
      <c r="N78" s="139" t="s">
        <v>216</v>
      </c>
      <c r="O78" s="132" t="s">
        <v>154</v>
      </c>
      <c r="P78" s="139" t="s">
        <v>157</v>
      </c>
    </row>
    <row r="79" spans="1:16" s="151" customFormat="1" ht="90" customHeight="1">
      <c r="A79" s="206" t="s">
        <v>359</v>
      </c>
      <c r="B79" s="139" t="s">
        <v>313</v>
      </c>
      <c r="C79" s="139" t="s">
        <v>134</v>
      </c>
      <c r="D79" s="139" t="s">
        <v>133</v>
      </c>
      <c r="E79" s="139" t="s">
        <v>42</v>
      </c>
      <c r="F79" s="139" t="s">
        <v>72</v>
      </c>
      <c r="G79" s="139" t="s">
        <v>60</v>
      </c>
      <c r="H79" s="139" t="s">
        <v>61</v>
      </c>
      <c r="I79" s="139" t="s">
        <v>62</v>
      </c>
      <c r="J79" s="142">
        <v>88405000000</v>
      </c>
      <c r="K79" s="139" t="s">
        <v>26</v>
      </c>
      <c r="L79" s="136">
        <v>700000</v>
      </c>
      <c r="M79" s="139" t="s">
        <v>63</v>
      </c>
      <c r="N79" s="139" t="s">
        <v>64</v>
      </c>
      <c r="O79" s="142" t="s">
        <v>119</v>
      </c>
      <c r="P79" s="139" t="s">
        <v>53</v>
      </c>
    </row>
    <row r="80" spans="1:16" s="151" customFormat="1" ht="151.5" customHeight="1">
      <c r="A80" s="206" t="s">
        <v>356</v>
      </c>
      <c r="B80" s="139" t="s">
        <v>314</v>
      </c>
      <c r="C80" s="139" t="s">
        <v>337</v>
      </c>
      <c r="D80" s="139" t="s">
        <v>352</v>
      </c>
      <c r="E80" s="139" t="s">
        <v>202</v>
      </c>
      <c r="F80" s="141" t="s">
        <v>50</v>
      </c>
      <c r="G80" s="139" t="s">
        <v>25</v>
      </c>
      <c r="H80" s="139" t="s">
        <v>181</v>
      </c>
      <c r="I80" s="139" t="s">
        <v>27</v>
      </c>
      <c r="J80" s="142">
        <v>88405000000</v>
      </c>
      <c r="K80" s="139" t="s">
        <v>26</v>
      </c>
      <c r="L80" s="136">
        <v>4500000</v>
      </c>
      <c r="M80" s="139" t="s">
        <v>63</v>
      </c>
      <c r="N80" s="139" t="s">
        <v>104</v>
      </c>
      <c r="O80" s="142" t="s">
        <v>127</v>
      </c>
      <c r="P80" s="139" t="s">
        <v>53</v>
      </c>
    </row>
    <row r="81" spans="1:256" s="151" customFormat="1" ht="90" customHeight="1">
      <c r="A81" s="206" t="s">
        <v>356</v>
      </c>
      <c r="B81" s="139" t="s">
        <v>315</v>
      </c>
      <c r="C81" s="139" t="s">
        <v>249</v>
      </c>
      <c r="D81" s="139" t="s">
        <v>256</v>
      </c>
      <c r="E81" s="139" t="s">
        <v>203</v>
      </c>
      <c r="F81" s="141" t="s">
        <v>50</v>
      </c>
      <c r="G81" s="139" t="s">
        <v>25</v>
      </c>
      <c r="H81" s="139" t="s">
        <v>181</v>
      </c>
      <c r="I81" s="139" t="s">
        <v>27</v>
      </c>
      <c r="J81" s="142">
        <v>88405000000</v>
      </c>
      <c r="K81" s="139" t="s">
        <v>26</v>
      </c>
      <c r="L81" s="136">
        <v>4000000</v>
      </c>
      <c r="M81" s="139" t="s">
        <v>63</v>
      </c>
      <c r="N81" s="139" t="s">
        <v>104</v>
      </c>
      <c r="O81" s="142" t="s">
        <v>127</v>
      </c>
      <c r="P81" s="139" t="s">
        <v>53</v>
      </c>
    </row>
    <row r="82" spans="1:256" s="151" customFormat="1" ht="88.5" customHeight="1">
      <c r="A82" s="206" t="s">
        <v>357</v>
      </c>
      <c r="B82" s="139" t="s">
        <v>316</v>
      </c>
      <c r="C82" s="139" t="s">
        <v>268</v>
      </c>
      <c r="D82" s="139" t="s">
        <v>268</v>
      </c>
      <c r="E82" s="139" t="s">
        <v>229</v>
      </c>
      <c r="F82" s="141" t="s">
        <v>50</v>
      </c>
      <c r="G82" s="139" t="s">
        <v>25</v>
      </c>
      <c r="H82" s="139" t="s">
        <v>181</v>
      </c>
      <c r="I82" s="139" t="s">
        <v>192</v>
      </c>
      <c r="J82" s="142">
        <v>88405000000</v>
      </c>
      <c r="K82" s="139" t="s">
        <v>26</v>
      </c>
      <c r="L82" s="136">
        <v>200000</v>
      </c>
      <c r="M82" s="139" t="s">
        <v>63</v>
      </c>
      <c r="N82" s="139" t="s">
        <v>105</v>
      </c>
      <c r="O82" s="142" t="s">
        <v>127</v>
      </c>
      <c r="P82" s="139" t="s">
        <v>53</v>
      </c>
    </row>
    <row r="83" spans="1:256" s="107" customFormat="1" ht="75.75" customHeight="1">
      <c r="A83" s="175"/>
      <c r="B83" s="143"/>
      <c r="C83" s="152"/>
      <c r="D83" s="152"/>
      <c r="E83" s="150" t="s">
        <v>48</v>
      </c>
      <c r="F83" s="152"/>
      <c r="G83" s="143"/>
      <c r="H83" s="145"/>
      <c r="I83" s="143"/>
      <c r="J83" s="145"/>
      <c r="K83" s="143"/>
      <c r="L83" s="131"/>
      <c r="M83" s="143"/>
      <c r="N83" s="143"/>
      <c r="O83" s="129"/>
      <c r="P83" s="143"/>
      <c r="AE83" s="118"/>
      <c r="AF83" s="118"/>
      <c r="AG83" s="118"/>
      <c r="AH83" s="118"/>
      <c r="AI83" s="118"/>
      <c r="AJ83" s="118"/>
      <c r="AK83" s="118"/>
      <c r="AL83" s="118"/>
    </row>
    <row r="84" spans="1:256" s="105" customFormat="1" ht="148.5" customHeight="1">
      <c r="A84" s="185" t="s">
        <v>360</v>
      </c>
      <c r="B84" s="139" t="s">
        <v>317</v>
      </c>
      <c r="C84" s="141" t="s">
        <v>145</v>
      </c>
      <c r="D84" s="141" t="s">
        <v>146</v>
      </c>
      <c r="E84" s="132" t="s">
        <v>107</v>
      </c>
      <c r="F84" s="141" t="s">
        <v>50</v>
      </c>
      <c r="G84" s="139" t="s">
        <v>25</v>
      </c>
      <c r="H84" s="142" t="s">
        <v>181</v>
      </c>
      <c r="I84" s="139" t="s">
        <v>108</v>
      </c>
      <c r="J84" s="142">
        <v>88405000000</v>
      </c>
      <c r="K84" s="139" t="s">
        <v>26</v>
      </c>
      <c r="L84" s="136">
        <v>1512000</v>
      </c>
      <c r="M84" s="139" t="s">
        <v>64</v>
      </c>
      <c r="N84" s="139" t="s">
        <v>104</v>
      </c>
      <c r="O84" s="132" t="s">
        <v>177</v>
      </c>
      <c r="P84" s="139" t="s">
        <v>53</v>
      </c>
      <c r="Q84" s="107"/>
      <c r="R84" s="107"/>
      <c r="S84" s="107"/>
      <c r="T84" s="107"/>
      <c r="U84" s="107"/>
      <c r="V84" s="107"/>
      <c r="W84" s="107"/>
      <c r="X84" s="107"/>
      <c r="Y84" s="107"/>
      <c r="Z84" s="107"/>
      <c r="AA84" s="107"/>
      <c r="AB84" s="107"/>
      <c r="AC84" s="107"/>
      <c r="AD84" s="107"/>
      <c r="AE84" s="123"/>
      <c r="AF84" s="123"/>
      <c r="AG84" s="123"/>
      <c r="AH84" s="123"/>
      <c r="AI84" s="123"/>
      <c r="AJ84" s="123"/>
      <c r="AK84" s="123"/>
      <c r="AL84" s="123"/>
    </row>
    <row r="85" spans="1:256" s="107" customFormat="1" ht="91.5" customHeight="1">
      <c r="A85" s="206" t="s">
        <v>356</v>
      </c>
      <c r="B85" s="139" t="s">
        <v>318</v>
      </c>
      <c r="C85" s="141" t="s">
        <v>257</v>
      </c>
      <c r="D85" s="141" t="s">
        <v>258</v>
      </c>
      <c r="E85" s="132" t="s">
        <v>204</v>
      </c>
      <c r="F85" s="141" t="s">
        <v>50</v>
      </c>
      <c r="G85" s="139" t="s">
        <v>25</v>
      </c>
      <c r="H85" s="142" t="s">
        <v>181</v>
      </c>
      <c r="I85" s="139" t="s">
        <v>27</v>
      </c>
      <c r="J85" s="142">
        <v>88405000000</v>
      </c>
      <c r="K85" s="139" t="s">
        <v>26</v>
      </c>
      <c r="L85" s="136">
        <v>4000000</v>
      </c>
      <c r="M85" s="139" t="s">
        <v>64</v>
      </c>
      <c r="N85" s="139" t="s">
        <v>104</v>
      </c>
      <c r="O85" s="132" t="s">
        <v>127</v>
      </c>
      <c r="P85" s="139" t="s">
        <v>53</v>
      </c>
      <c r="AE85" s="118"/>
      <c r="AF85" s="118"/>
      <c r="AG85" s="118"/>
      <c r="AH85" s="118"/>
      <c r="AI85" s="118"/>
      <c r="AJ85" s="118"/>
      <c r="AK85" s="118"/>
      <c r="AL85" s="118"/>
    </row>
    <row r="86" spans="1:256" s="107" customFormat="1" ht="150" customHeight="1">
      <c r="A86" s="206" t="s">
        <v>356</v>
      </c>
      <c r="B86" s="139" t="s">
        <v>319</v>
      </c>
      <c r="C86" s="141" t="s">
        <v>253</v>
      </c>
      <c r="D86" s="141" t="s">
        <v>255</v>
      </c>
      <c r="E86" s="132" t="s">
        <v>207</v>
      </c>
      <c r="F86" s="141" t="s">
        <v>50</v>
      </c>
      <c r="G86" s="139" t="s">
        <v>25</v>
      </c>
      <c r="H86" s="142" t="s">
        <v>181</v>
      </c>
      <c r="I86" s="139" t="s">
        <v>27</v>
      </c>
      <c r="J86" s="142">
        <v>8840500000</v>
      </c>
      <c r="K86" s="139" t="s">
        <v>26</v>
      </c>
      <c r="L86" s="136">
        <v>250000</v>
      </c>
      <c r="M86" s="139" t="s">
        <v>64</v>
      </c>
      <c r="N86" s="139" t="s">
        <v>105</v>
      </c>
      <c r="O86" s="132" t="s">
        <v>127</v>
      </c>
      <c r="P86" s="139" t="s">
        <v>53</v>
      </c>
      <c r="AE86" s="118"/>
      <c r="AF86" s="118"/>
      <c r="AG86" s="118"/>
      <c r="AH86" s="118"/>
      <c r="AI86" s="118"/>
      <c r="AJ86" s="118"/>
      <c r="AK86" s="118"/>
      <c r="AL86" s="118"/>
    </row>
    <row r="87" spans="1:256" s="105" customFormat="1" ht="75.75" customHeight="1">
      <c r="A87" s="175"/>
      <c r="B87" s="143"/>
      <c r="C87" s="152"/>
      <c r="D87" s="152"/>
      <c r="E87" s="150" t="s">
        <v>54</v>
      </c>
      <c r="F87" s="152"/>
      <c r="G87" s="143"/>
      <c r="H87" s="152"/>
      <c r="I87" s="152"/>
      <c r="J87" s="145"/>
      <c r="K87" s="143"/>
      <c r="L87" s="131"/>
      <c r="M87" s="143"/>
      <c r="N87" s="143"/>
      <c r="O87" s="129"/>
      <c r="P87" s="143"/>
      <c r="Q87" s="107"/>
      <c r="R87" s="107"/>
      <c r="S87" s="107"/>
      <c r="T87" s="107"/>
      <c r="U87" s="107"/>
      <c r="V87" s="107"/>
      <c r="W87" s="107"/>
      <c r="X87" s="107"/>
      <c r="Y87" s="107"/>
      <c r="Z87" s="107"/>
      <c r="AA87" s="107"/>
      <c r="AB87" s="107"/>
      <c r="AC87" s="107"/>
      <c r="AD87" s="107"/>
      <c r="AE87" s="123"/>
      <c r="AF87" s="123"/>
      <c r="AG87" s="123"/>
      <c r="AH87" s="123"/>
      <c r="AI87" s="123"/>
      <c r="AJ87" s="123"/>
      <c r="AK87" s="123"/>
      <c r="AL87" s="123"/>
    </row>
    <row r="88" spans="1:256" s="107" customFormat="1" ht="149.25" customHeight="1">
      <c r="A88" s="206" t="s">
        <v>356</v>
      </c>
      <c r="B88" s="153" t="s">
        <v>320</v>
      </c>
      <c r="C88" s="154" t="s">
        <v>267</v>
      </c>
      <c r="D88" s="139" t="s">
        <v>353</v>
      </c>
      <c r="E88" s="155" t="s">
        <v>194</v>
      </c>
      <c r="F88" s="141" t="s">
        <v>50</v>
      </c>
      <c r="G88" s="153" t="s">
        <v>126</v>
      </c>
      <c r="H88" s="156" t="s">
        <v>178</v>
      </c>
      <c r="I88" s="153" t="s">
        <v>27</v>
      </c>
      <c r="J88" s="156">
        <v>88405000000</v>
      </c>
      <c r="K88" s="153" t="s">
        <v>26</v>
      </c>
      <c r="L88" s="157">
        <v>400000</v>
      </c>
      <c r="M88" s="153" t="s">
        <v>104</v>
      </c>
      <c r="N88" s="153" t="s">
        <v>65</v>
      </c>
      <c r="O88" s="155" t="s">
        <v>127</v>
      </c>
      <c r="P88" s="153" t="s">
        <v>53</v>
      </c>
      <c r="AE88" s="118"/>
      <c r="AF88" s="118"/>
      <c r="AG88" s="118"/>
      <c r="AH88" s="118"/>
      <c r="AI88" s="118"/>
      <c r="AJ88" s="118"/>
      <c r="AK88" s="118"/>
      <c r="AL88" s="118"/>
    </row>
    <row r="89" spans="1:256" s="107" customFormat="1" ht="89.25" customHeight="1">
      <c r="A89" s="206" t="s">
        <v>361</v>
      </c>
      <c r="B89" s="153" t="s">
        <v>321</v>
      </c>
      <c r="C89" s="141" t="s">
        <v>268</v>
      </c>
      <c r="D89" s="141" t="s">
        <v>268</v>
      </c>
      <c r="E89" s="142" t="s">
        <v>333</v>
      </c>
      <c r="F89" s="141" t="s">
        <v>50</v>
      </c>
      <c r="G89" s="139" t="s">
        <v>25</v>
      </c>
      <c r="H89" s="142" t="s">
        <v>181</v>
      </c>
      <c r="I89" s="139" t="s">
        <v>27</v>
      </c>
      <c r="J89" s="142">
        <v>88405000000</v>
      </c>
      <c r="K89" s="139" t="s">
        <v>26</v>
      </c>
      <c r="L89" s="136">
        <v>500000</v>
      </c>
      <c r="M89" s="139" t="s">
        <v>104</v>
      </c>
      <c r="N89" s="139" t="s">
        <v>105</v>
      </c>
      <c r="O89" s="132" t="s">
        <v>127</v>
      </c>
      <c r="P89" s="139" t="s">
        <v>53</v>
      </c>
      <c r="AE89" s="118"/>
      <c r="AF89" s="118"/>
      <c r="AG89" s="118"/>
      <c r="AH89" s="118"/>
      <c r="AI89" s="118"/>
      <c r="AJ89" s="118"/>
      <c r="AK89" s="118"/>
      <c r="AL89" s="118"/>
    </row>
    <row r="90" spans="1:256" s="105" customFormat="1" ht="75" customHeight="1">
      <c r="A90" s="175"/>
      <c r="B90" s="143"/>
      <c r="C90" s="152"/>
      <c r="D90" s="152"/>
      <c r="E90" s="150" t="s">
        <v>55</v>
      </c>
      <c r="F90" s="152"/>
      <c r="G90" s="143"/>
      <c r="H90" s="152"/>
      <c r="I90" s="152"/>
      <c r="J90" s="145"/>
      <c r="K90" s="143"/>
      <c r="L90" s="131"/>
      <c r="M90" s="152"/>
      <c r="N90" s="143"/>
      <c r="O90" s="129"/>
      <c r="P90" s="143"/>
      <c r="Q90" s="107"/>
      <c r="R90" s="107"/>
      <c r="S90" s="107"/>
      <c r="T90" s="107"/>
      <c r="U90" s="107"/>
      <c r="V90" s="107"/>
      <c r="W90" s="107"/>
      <c r="X90" s="107"/>
      <c r="Y90" s="107"/>
      <c r="Z90" s="107"/>
      <c r="AA90" s="107"/>
      <c r="AB90" s="107"/>
      <c r="AC90" s="107"/>
      <c r="AD90" s="107"/>
      <c r="AE90" s="123"/>
      <c r="AF90" s="123"/>
      <c r="AG90" s="123"/>
      <c r="AH90" s="123"/>
      <c r="AI90" s="123"/>
      <c r="AJ90" s="123"/>
      <c r="AK90" s="123"/>
      <c r="AL90" s="123"/>
    </row>
    <row r="91" spans="1:256" s="107" customFormat="1" ht="90.75" customHeight="1">
      <c r="A91" s="206" t="s">
        <v>356</v>
      </c>
      <c r="B91" s="153" t="s">
        <v>322</v>
      </c>
      <c r="C91" s="154" t="s">
        <v>249</v>
      </c>
      <c r="D91" s="154" t="s">
        <v>259</v>
      </c>
      <c r="E91" s="156" t="s">
        <v>205</v>
      </c>
      <c r="F91" s="141" t="s">
        <v>50</v>
      </c>
      <c r="G91" s="153" t="s">
        <v>25</v>
      </c>
      <c r="H91" s="156" t="s">
        <v>181</v>
      </c>
      <c r="I91" s="153" t="s">
        <v>27</v>
      </c>
      <c r="J91" s="156">
        <v>88405000000</v>
      </c>
      <c r="K91" s="153" t="s">
        <v>26</v>
      </c>
      <c r="L91" s="157">
        <v>400000</v>
      </c>
      <c r="M91" s="153" t="s">
        <v>105</v>
      </c>
      <c r="N91" s="153" t="s">
        <v>65</v>
      </c>
      <c r="O91" s="155" t="s">
        <v>127</v>
      </c>
      <c r="P91" s="153" t="s">
        <v>53</v>
      </c>
      <c r="AE91" s="118"/>
      <c r="AF91" s="118"/>
      <c r="AG91" s="118"/>
      <c r="AH91" s="118"/>
      <c r="AI91" s="118"/>
      <c r="AJ91" s="118"/>
      <c r="AK91" s="118"/>
      <c r="AL91" s="118"/>
    </row>
    <row r="92" spans="1:256" s="107" customFormat="1" ht="89.25" customHeight="1">
      <c r="A92" s="206" t="s">
        <v>356</v>
      </c>
      <c r="B92" s="153" t="s">
        <v>323</v>
      </c>
      <c r="C92" s="141" t="s">
        <v>338</v>
      </c>
      <c r="D92" s="141" t="s">
        <v>351</v>
      </c>
      <c r="E92" s="142" t="s">
        <v>206</v>
      </c>
      <c r="F92" s="141" t="s">
        <v>50</v>
      </c>
      <c r="G92" s="139" t="s">
        <v>25</v>
      </c>
      <c r="H92" s="142" t="s">
        <v>181</v>
      </c>
      <c r="I92" s="139" t="s">
        <v>27</v>
      </c>
      <c r="J92" s="142">
        <v>88405000000</v>
      </c>
      <c r="K92" s="139" t="s">
        <v>26</v>
      </c>
      <c r="L92" s="136">
        <v>1000000</v>
      </c>
      <c r="M92" s="139" t="s">
        <v>105</v>
      </c>
      <c r="N92" s="139" t="s">
        <v>66</v>
      </c>
      <c r="O92" s="132" t="s">
        <v>127</v>
      </c>
      <c r="P92" s="139" t="s">
        <v>53</v>
      </c>
      <c r="AE92" s="118"/>
      <c r="AF92" s="118"/>
      <c r="AG92" s="118"/>
      <c r="AH92" s="118"/>
      <c r="AI92" s="118"/>
      <c r="AJ92" s="118"/>
      <c r="AK92" s="118"/>
      <c r="AL92" s="118"/>
    </row>
    <row r="93" spans="1:256" s="107" customFormat="1" ht="89.25" customHeight="1">
      <c r="A93" s="206" t="s">
        <v>357</v>
      </c>
      <c r="B93" s="153" t="s">
        <v>324</v>
      </c>
      <c r="C93" s="141" t="s">
        <v>268</v>
      </c>
      <c r="D93" s="141" t="s">
        <v>268</v>
      </c>
      <c r="E93" s="142" t="s">
        <v>230</v>
      </c>
      <c r="F93" s="141" t="s">
        <v>50</v>
      </c>
      <c r="G93" s="139" t="s">
        <v>25</v>
      </c>
      <c r="H93" s="142" t="s">
        <v>181</v>
      </c>
      <c r="I93" s="139" t="s">
        <v>192</v>
      </c>
      <c r="J93" s="142">
        <v>88405000000</v>
      </c>
      <c r="K93" s="139" t="s">
        <v>26</v>
      </c>
      <c r="L93" s="136">
        <v>190000</v>
      </c>
      <c r="M93" s="139" t="s">
        <v>105</v>
      </c>
      <c r="N93" s="139" t="s">
        <v>69</v>
      </c>
      <c r="O93" s="132" t="s">
        <v>127</v>
      </c>
      <c r="P93" s="139" t="s">
        <v>53</v>
      </c>
      <c r="AE93" s="118"/>
      <c r="AF93" s="118"/>
      <c r="AG93" s="118"/>
      <c r="AH93" s="118"/>
      <c r="AI93" s="118"/>
      <c r="AJ93" s="118"/>
      <c r="AK93" s="118"/>
      <c r="AL93" s="118"/>
    </row>
    <row r="94" spans="1:256" s="105" customFormat="1" ht="75" customHeight="1">
      <c r="A94" s="175"/>
      <c r="B94" s="143"/>
      <c r="C94" s="158"/>
      <c r="D94" s="129"/>
      <c r="E94" s="159" t="s">
        <v>56</v>
      </c>
      <c r="F94" s="158"/>
      <c r="G94" s="143"/>
      <c r="H94" s="129"/>
      <c r="I94" s="129"/>
      <c r="J94" s="145"/>
      <c r="K94" s="143"/>
      <c r="L94" s="131"/>
      <c r="M94" s="160"/>
      <c r="N94" s="143"/>
      <c r="O94" s="129"/>
      <c r="P94" s="143"/>
    </row>
    <row r="95" spans="1:256" s="105" customFormat="1" ht="269.25" customHeight="1">
      <c r="A95" s="185" t="s">
        <v>362</v>
      </c>
      <c r="B95" s="161" t="s">
        <v>325</v>
      </c>
      <c r="C95" s="162">
        <v>86</v>
      </c>
      <c r="D95" s="163" t="s">
        <v>128</v>
      </c>
      <c r="E95" s="162" t="s">
        <v>117</v>
      </c>
      <c r="F95" s="162" t="s">
        <v>122</v>
      </c>
      <c r="G95" s="161" t="s">
        <v>118</v>
      </c>
      <c r="H95" s="163" t="s">
        <v>179</v>
      </c>
      <c r="I95" s="163" t="s">
        <v>155</v>
      </c>
      <c r="J95" s="164">
        <v>88405000000</v>
      </c>
      <c r="K95" s="161" t="s">
        <v>26</v>
      </c>
      <c r="L95" s="165">
        <v>250000</v>
      </c>
      <c r="M95" s="166" t="s">
        <v>65</v>
      </c>
      <c r="N95" s="161" t="s">
        <v>69</v>
      </c>
      <c r="O95" s="163" t="s">
        <v>119</v>
      </c>
      <c r="P95" s="161" t="s">
        <v>53</v>
      </c>
    </row>
    <row r="96" spans="1:256" s="149" customFormat="1" ht="150.75" customHeight="1">
      <c r="A96" s="148" t="s">
        <v>356</v>
      </c>
      <c r="B96" s="161" t="s">
        <v>326</v>
      </c>
      <c r="C96" s="149" t="s">
        <v>249</v>
      </c>
      <c r="D96" s="149" t="s">
        <v>259</v>
      </c>
      <c r="E96" s="149" t="s">
        <v>208</v>
      </c>
      <c r="F96" s="141" t="s">
        <v>50</v>
      </c>
      <c r="G96" s="149">
        <v>796</v>
      </c>
      <c r="H96" s="149" t="s">
        <v>181</v>
      </c>
      <c r="I96" s="149">
        <v>1</v>
      </c>
      <c r="J96" s="142">
        <v>88405000000</v>
      </c>
      <c r="K96" s="139" t="s">
        <v>26</v>
      </c>
      <c r="L96" s="167">
        <v>400000</v>
      </c>
      <c r="M96" s="149" t="s">
        <v>65</v>
      </c>
      <c r="N96" s="149" t="s">
        <v>66</v>
      </c>
      <c r="O96" s="149" t="s">
        <v>127</v>
      </c>
      <c r="P96" s="149" t="s">
        <v>53</v>
      </c>
      <c r="Q96" s="168"/>
      <c r="R96" s="168"/>
      <c r="S96" s="168"/>
      <c r="T96" s="168"/>
      <c r="U96" s="168"/>
      <c r="V96" s="168"/>
      <c r="W96" s="168"/>
      <c r="X96" s="168"/>
      <c r="Y96" s="168"/>
      <c r="Z96" s="168"/>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c r="BA96" s="168"/>
      <c r="BB96" s="168"/>
      <c r="BC96" s="168"/>
      <c r="BD96" s="168"/>
      <c r="BE96" s="168"/>
      <c r="BF96" s="168"/>
      <c r="BG96" s="168"/>
      <c r="BH96" s="168"/>
      <c r="BI96" s="168"/>
      <c r="BJ96" s="168"/>
      <c r="BK96" s="168"/>
      <c r="BL96" s="168"/>
      <c r="BM96" s="168"/>
      <c r="BN96" s="168"/>
      <c r="BO96" s="168"/>
      <c r="BP96" s="168"/>
      <c r="BQ96" s="168"/>
      <c r="BR96" s="168"/>
      <c r="BS96" s="168"/>
      <c r="BT96" s="168"/>
      <c r="BU96" s="168"/>
      <c r="BV96" s="168"/>
      <c r="BW96" s="168"/>
      <c r="BX96" s="168"/>
      <c r="BY96" s="168"/>
      <c r="BZ96" s="168"/>
      <c r="CA96" s="168"/>
      <c r="CB96" s="168"/>
      <c r="CC96" s="168"/>
      <c r="CD96" s="168"/>
      <c r="CE96" s="168"/>
      <c r="CF96" s="168"/>
      <c r="CG96" s="168"/>
      <c r="CH96" s="168"/>
      <c r="CI96" s="168"/>
      <c r="CJ96" s="168"/>
      <c r="CK96" s="168"/>
      <c r="CL96" s="168"/>
      <c r="CM96" s="168"/>
      <c r="CN96" s="168"/>
      <c r="CO96" s="168"/>
      <c r="CP96" s="168"/>
      <c r="CQ96" s="168"/>
      <c r="CR96" s="168"/>
      <c r="CS96" s="168"/>
      <c r="CT96" s="168"/>
      <c r="CU96" s="168"/>
      <c r="CV96" s="168"/>
      <c r="CW96" s="168"/>
      <c r="CX96" s="168"/>
      <c r="CY96" s="168"/>
      <c r="CZ96" s="168"/>
      <c r="DA96" s="168"/>
      <c r="DB96" s="168"/>
      <c r="DC96" s="168"/>
      <c r="DD96" s="168"/>
      <c r="DE96" s="168"/>
      <c r="DF96" s="168"/>
      <c r="DG96" s="168"/>
      <c r="DH96" s="168"/>
      <c r="DI96" s="168"/>
      <c r="DJ96" s="168"/>
      <c r="DK96" s="168"/>
      <c r="DL96" s="168"/>
      <c r="DM96" s="168"/>
      <c r="DN96" s="168"/>
      <c r="DO96" s="168"/>
      <c r="DP96" s="168"/>
      <c r="DQ96" s="168"/>
      <c r="DR96" s="168"/>
      <c r="DS96" s="168"/>
      <c r="DT96" s="168"/>
      <c r="DU96" s="168"/>
      <c r="DV96" s="168"/>
      <c r="DW96" s="168"/>
      <c r="DX96" s="168"/>
      <c r="DY96" s="168"/>
      <c r="DZ96" s="168"/>
      <c r="EA96" s="168"/>
      <c r="EB96" s="168"/>
      <c r="EC96" s="168"/>
      <c r="ED96" s="168"/>
      <c r="EE96" s="168"/>
      <c r="EF96" s="168"/>
      <c r="EG96" s="168"/>
      <c r="EH96" s="168"/>
      <c r="EI96" s="168"/>
      <c r="EJ96" s="168"/>
      <c r="EK96" s="168"/>
      <c r="EL96" s="168"/>
      <c r="EM96" s="168"/>
      <c r="EN96" s="168"/>
      <c r="EO96" s="168"/>
      <c r="EP96" s="168"/>
      <c r="EQ96" s="168"/>
      <c r="ER96" s="168"/>
      <c r="ES96" s="168"/>
      <c r="ET96" s="168"/>
      <c r="EU96" s="168"/>
      <c r="EV96" s="168"/>
      <c r="EW96" s="168"/>
      <c r="EX96" s="168"/>
      <c r="EY96" s="168"/>
      <c r="EZ96" s="168"/>
      <c r="FA96" s="168"/>
      <c r="FB96" s="168"/>
      <c r="FC96" s="168"/>
      <c r="FD96" s="168"/>
      <c r="FE96" s="168"/>
      <c r="FF96" s="168"/>
      <c r="FG96" s="168"/>
      <c r="FH96" s="168"/>
      <c r="FI96" s="168"/>
      <c r="FJ96" s="168"/>
      <c r="FK96" s="168"/>
      <c r="FL96" s="168"/>
      <c r="FM96" s="168"/>
      <c r="FN96" s="168"/>
      <c r="FO96" s="168"/>
      <c r="FP96" s="168"/>
      <c r="FQ96" s="168"/>
      <c r="FR96" s="168"/>
      <c r="FS96" s="168"/>
      <c r="FT96" s="168"/>
      <c r="FU96" s="168"/>
      <c r="FV96" s="168"/>
      <c r="FW96" s="168"/>
      <c r="FX96" s="168"/>
      <c r="FY96" s="168"/>
      <c r="FZ96" s="168"/>
      <c r="GA96" s="168"/>
      <c r="GB96" s="168"/>
      <c r="GC96" s="168"/>
      <c r="GD96" s="168"/>
      <c r="GE96" s="168"/>
      <c r="GF96" s="168"/>
      <c r="GG96" s="168"/>
      <c r="GH96" s="168"/>
      <c r="GI96" s="168"/>
      <c r="GJ96" s="168"/>
      <c r="GK96" s="168"/>
      <c r="GL96" s="168"/>
      <c r="GM96" s="168"/>
      <c r="GN96" s="168"/>
      <c r="GO96" s="168"/>
      <c r="GP96" s="168"/>
      <c r="GQ96" s="168"/>
      <c r="GR96" s="168"/>
      <c r="GS96" s="168"/>
      <c r="GT96" s="168"/>
      <c r="GU96" s="168"/>
      <c r="GV96" s="168"/>
      <c r="GW96" s="168"/>
      <c r="GX96" s="168"/>
      <c r="GY96" s="168"/>
      <c r="GZ96" s="168"/>
      <c r="HA96" s="168"/>
      <c r="HB96" s="168"/>
      <c r="HC96" s="168"/>
      <c r="HD96" s="168"/>
      <c r="HE96" s="168"/>
      <c r="HF96" s="168"/>
      <c r="HG96" s="168"/>
      <c r="HH96" s="168"/>
      <c r="HI96" s="168"/>
      <c r="HJ96" s="168"/>
      <c r="HK96" s="168"/>
      <c r="HL96" s="168"/>
      <c r="HM96" s="168"/>
      <c r="HN96" s="168"/>
      <c r="HO96" s="168"/>
      <c r="HP96" s="168"/>
      <c r="HQ96" s="168"/>
      <c r="HR96" s="168"/>
      <c r="HS96" s="168"/>
      <c r="HT96" s="168"/>
      <c r="HU96" s="168"/>
      <c r="HV96" s="168"/>
      <c r="HW96" s="168"/>
      <c r="HX96" s="168"/>
      <c r="HY96" s="168"/>
      <c r="HZ96" s="168"/>
      <c r="IA96" s="168"/>
      <c r="IB96" s="168"/>
      <c r="IC96" s="168"/>
      <c r="ID96" s="168"/>
      <c r="IE96" s="168"/>
      <c r="IF96" s="168"/>
      <c r="IG96" s="168"/>
      <c r="IH96" s="168"/>
      <c r="II96" s="168"/>
      <c r="IJ96" s="168"/>
      <c r="IK96" s="168"/>
      <c r="IL96" s="168"/>
      <c r="IM96" s="168"/>
      <c r="IN96" s="168"/>
      <c r="IO96" s="168"/>
      <c r="IP96" s="168"/>
      <c r="IQ96" s="168"/>
      <c r="IR96" s="168"/>
      <c r="IS96" s="168"/>
      <c r="IT96" s="168"/>
      <c r="IU96" s="168"/>
      <c r="IV96" s="168"/>
    </row>
    <row r="97" spans="1:256" s="172" customFormat="1" ht="89.25" customHeight="1">
      <c r="A97" s="185" t="s">
        <v>359</v>
      </c>
      <c r="B97" s="161" t="s">
        <v>327</v>
      </c>
      <c r="C97" s="169" t="s">
        <v>134</v>
      </c>
      <c r="D97" s="170" t="s">
        <v>133</v>
      </c>
      <c r="E97" s="169" t="s">
        <v>32</v>
      </c>
      <c r="F97" s="169" t="s">
        <v>72</v>
      </c>
      <c r="G97" s="153" t="s">
        <v>60</v>
      </c>
      <c r="H97" s="155" t="s">
        <v>61</v>
      </c>
      <c r="I97" s="171">
        <v>25000</v>
      </c>
      <c r="J97" s="172">
        <v>88405000000</v>
      </c>
      <c r="K97" s="153" t="s">
        <v>26</v>
      </c>
      <c r="L97" s="157">
        <v>800000</v>
      </c>
      <c r="M97" s="173" t="s">
        <v>65</v>
      </c>
      <c r="N97" s="155" t="s">
        <v>66</v>
      </c>
      <c r="O97" s="155" t="s">
        <v>177</v>
      </c>
      <c r="P97" s="153" t="s">
        <v>53</v>
      </c>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c r="BW97" s="105"/>
      <c r="BX97" s="105"/>
      <c r="BY97" s="105"/>
      <c r="BZ97" s="105"/>
      <c r="CA97" s="105"/>
      <c r="CB97" s="105"/>
      <c r="CC97" s="105"/>
      <c r="CD97" s="105"/>
      <c r="CE97" s="105"/>
      <c r="CF97" s="105"/>
      <c r="CG97" s="105"/>
      <c r="CH97" s="105"/>
      <c r="CI97" s="105"/>
      <c r="CJ97" s="105"/>
      <c r="CK97" s="105"/>
      <c r="CL97" s="105"/>
      <c r="CM97" s="105"/>
      <c r="CN97" s="105"/>
      <c r="CO97" s="105"/>
      <c r="CP97" s="105"/>
      <c r="CQ97" s="105"/>
      <c r="CR97" s="105"/>
      <c r="CS97" s="105"/>
      <c r="CT97" s="105"/>
      <c r="CU97" s="105"/>
      <c r="CV97" s="105"/>
      <c r="CW97" s="105"/>
      <c r="CX97" s="105"/>
      <c r="CY97" s="105"/>
      <c r="CZ97" s="105"/>
      <c r="DA97" s="105"/>
      <c r="DB97" s="105"/>
      <c r="DC97" s="105"/>
      <c r="DD97" s="105"/>
      <c r="DE97" s="105"/>
      <c r="DF97" s="105"/>
      <c r="DG97" s="105"/>
      <c r="DH97" s="105"/>
      <c r="DI97" s="105"/>
      <c r="DJ97" s="105"/>
      <c r="DK97" s="105"/>
      <c r="DL97" s="105"/>
      <c r="DM97" s="105"/>
      <c r="DN97" s="105"/>
      <c r="DO97" s="105"/>
      <c r="DP97" s="105"/>
      <c r="DQ97" s="105"/>
      <c r="DR97" s="105"/>
      <c r="DS97" s="105"/>
      <c r="DT97" s="105"/>
      <c r="DU97" s="105"/>
      <c r="DV97" s="105"/>
      <c r="DW97" s="105"/>
      <c r="DX97" s="105"/>
      <c r="DY97" s="105"/>
      <c r="DZ97" s="105"/>
      <c r="EA97" s="105"/>
      <c r="EB97" s="105"/>
      <c r="EC97" s="105"/>
      <c r="ED97" s="105"/>
      <c r="EE97" s="105"/>
      <c r="EF97" s="105"/>
      <c r="EG97" s="105"/>
      <c r="EH97" s="105"/>
      <c r="EI97" s="105"/>
      <c r="EJ97" s="105"/>
      <c r="EK97" s="105"/>
      <c r="EL97" s="105"/>
      <c r="EM97" s="105"/>
      <c r="EN97" s="105"/>
      <c r="EO97" s="105"/>
      <c r="EP97" s="105"/>
      <c r="EQ97" s="105"/>
      <c r="ER97" s="105"/>
      <c r="ES97" s="105"/>
      <c r="ET97" s="105"/>
      <c r="EU97" s="105"/>
      <c r="EV97" s="105"/>
      <c r="EW97" s="105"/>
      <c r="EX97" s="105"/>
      <c r="EY97" s="105"/>
      <c r="EZ97" s="105"/>
      <c r="FA97" s="105"/>
      <c r="FB97" s="105"/>
      <c r="FC97" s="105"/>
      <c r="FD97" s="105"/>
      <c r="FE97" s="105"/>
      <c r="FF97" s="105"/>
      <c r="FG97" s="105"/>
      <c r="FH97" s="105"/>
      <c r="FI97" s="105"/>
      <c r="FJ97" s="105"/>
      <c r="FK97" s="105"/>
      <c r="FL97" s="105"/>
      <c r="FM97" s="105"/>
      <c r="FN97" s="105"/>
      <c r="FO97" s="105"/>
      <c r="FP97" s="105"/>
      <c r="FQ97" s="105"/>
      <c r="FR97" s="105"/>
      <c r="FS97" s="105"/>
      <c r="FT97" s="105"/>
      <c r="FU97" s="105"/>
      <c r="FV97" s="105"/>
      <c r="FW97" s="105"/>
      <c r="FX97" s="105"/>
      <c r="FY97" s="105"/>
      <c r="FZ97" s="105"/>
      <c r="GA97" s="105"/>
      <c r="GB97" s="105"/>
      <c r="GC97" s="105"/>
      <c r="GD97" s="105"/>
      <c r="GE97" s="105"/>
      <c r="GF97" s="105"/>
      <c r="GG97" s="105"/>
      <c r="GH97" s="105"/>
      <c r="GI97" s="105"/>
      <c r="GJ97" s="105"/>
      <c r="GK97" s="105"/>
      <c r="GL97" s="105"/>
      <c r="GM97" s="105"/>
      <c r="GN97" s="105"/>
      <c r="GO97" s="105"/>
      <c r="GP97" s="105"/>
      <c r="GQ97" s="105"/>
      <c r="GR97" s="105"/>
      <c r="GS97" s="105"/>
      <c r="GT97" s="105"/>
      <c r="GU97" s="105"/>
      <c r="GV97" s="105"/>
      <c r="GW97" s="105"/>
      <c r="GX97" s="105"/>
      <c r="GY97" s="105"/>
      <c r="GZ97" s="105"/>
      <c r="HA97" s="105"/>
      <c r="HB97" s="105"/>
      <c r="HC97" s="105"/>
      <c r="HD97" s="105"/>
      <c r="HE97" s="105"/>
      <c r="HF97" s="105"/>
      <c r="HG97" s="105"/>
      <c r="HH97" s="105"/>
      <c r="HI97" s="105"/>
      <c r="HJ97" s="105"/>
      <c r="HK97" s="105"/>
      <c r="HL97" s="105"/>
      <c r="HM97" s="105"/>
      <c r="HN97" s="105"/>
      <c r="HO97" s="105"/>
      <c r="HP97" s="105"/>
      <c r="HQ97" s="105"/>
      <c r="HR97" s="105"/>
      <c r="HS97" s="105"/>
      <c r="HT97" s="105"/>
      <c r="HU97" s="105"/>
      <c r="HV97" s="105"/>
      <c r="HW97" s="105"/>
      <c r="HX97" s="105"/>
      <c r="HY97" s="105"/>
      <c r="HZ97" s="105"/>
      <c r="IA97" s="105"/>
      <c r="IB97" s="105"/>
      <c r="IC97" s="105"/>
      <c r="ID97" s="105"/>
      <c r="IE97" s="105"/>
      <c r="IF97" s="105"/>
      <c r="IG97" s="105"/>
      <c r="IH97" s="105"/>
      <c r="II97" s="105"/>
      <c r="IJ97" s="105"/>
      <c r="IK97" s="105"/>
      <c r="IL97" s="105"/>
      <c r="IM97" s="105"/>
      <c r="IN97" s="105"/>
      <c r="IO97" s="105"/>
      <c r="IP97" s="105"/>
      <c r="IQ97" s="105"/>
      <c r="IR97" s="105"/>
      <c r="IS97" s="105"/>
      <c r="IT97" s="105"/>
      <c r="IU97" s="105"/>
      <c r="IV97" s="105"/>
    </row>
    <row r="98" spans="1:256" s="140" customFormat="1" ht="74.25" customHeight="1">
      <c r="A98" s="175"/>
      <c r="B98" s="143"/>
      <c r="C98" s="175"/>
      <c r="D98" s="176"/>
      <c r="E98" s="177" t="s">
        <v>57</v>
      </c>
      <c r="F98" s="176"/>
      <c r="G98" s="143"/>
      <c r="H98" s="176"/>
      <c r="I98" s="176"/>
      <c r="J98" s="145"/>
      <c r="K98" s="143"/>
      <c r="L98" s="178"/>
      <c r="M98" s="179"/>
      <c r="N98" s="143"/>
      <c r="O98" s="143"/>
      <c r="P98" s="143"/>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c r="BB98" s="105"/>
      <c r="BC98" s="105"/>
      <c r="BD98" s="105"/>
      <c r="BE98" s="105"/>
      <c r="BF98" s="105"/>
      <c r="BG98" s="105"/>
      <c r="BH98" s="105"/>
      <c r="BI98" s="105"/>
      <c r="BJ98" s="105"/>
      <c r="BK98" s="105"/>
      <c r="BL98" s="105"/>
      <c r="BM98" s="105"/>
      <c r="BN98" s="105"/>
      <c r="BO98" s="105"/>
      <c r="BP98" s="105"/>
      <c r="BQ98" s="105"/>
      <c r="BR98" s="105"/>
      <c r="BS98" s="105"/>
      <c r="BT98" s="105"/>
      <c r="BU98" s="105"/>
      <c r="BV98" s="105"/>
      <c r="BW98" s="105"/>
      <c r="BX98" s="105"/>
      <c r="BY98" s="105"/>
      <c r="BZ98" s="105"/>
      <c r="CA98" s="105"/>
      <c r="CB98" s="105"/>
      <c r="CC98" s="105"/>
      <c r="CD98" s="105"/>
      <c r="CE98" s="105"/>
      <c r="CF98" s="105"/>
      <c r="CG98" s="105"/>
      <c r="CH98" s="105"/>
      <c r="CI98" s="105"/>
      <c r="CJ98" s="105"/>
      <c r="CK98" s="105"/>
      <c r="CL98" s="105"/>
      <c r="CM98" s="105"/>
      <c r="CN98" s="105"/>
      <c r="CO98" s="105"/>
      <c r="CP98" s="105"/>
      <c r="CQ98" s="105"/>
      <c r="CR98" s="105"/>
      <c r="CS98" s="105"/>
      <c r="CT98" s="105"/>
      <c r="CU98" s="105"/>
      <c r="CV98" s="105"/>
      <c r="CW98" s="105"/>
      <c r="CX98" s="105"/>
      <c r="CY98" s="105"/>
      <c r="CZ98" s="105"/>
      <c r="DA98" s="105"/>
      <c r="DB98" s="105"/>
      <c r="DC98" s="105"/>
      <c r="DD98" s="105"/>
      <c r="DE98" s="105"/>
      <c r="DF98" s="105"/>
      <c r="DG98" s="105"/>
      <c r="DH98" s="105"/>
      <c r="DI98" s="105"/>
      <c r="DJ98" s="105"/>
      <c r="DK98" s="105"/>
      <c r="DL98" s="105"/>
      <c r="DM98" s="105"/>
      <c r="DN98" s="105"/>
      <c r="DO98" s="105"/>
      <c r="DP98" s="105"/>
      <c r="DQ98" s="105"/>
      <c r="DR98" s="105"/>
      <c r="DS98" s="105"/>
      <c r="DT98" s="105"/>
      <c r="DU98" s="105"/>
      <c r="DV98" s="105"/>
      <c r="DW98" s="105"/>
      <c r="DX98" s="105"/>
      <c r="DY98" s="105"/>
      <c r="DZ98" s="105"/>
      <c r="EA98" s="105"/>
      <c r="EB98" s="105"/>
      <c r="EC98" s="105"/>
      <c r="ED98" s="105"/>
      <c r="EE98" s="105"/>
      <c r="EF98" s="105"/>
      <c r="EG98" s="105"/>
      <c r="EH98" s="105"/>
      <c r="EI98" s="105"/>
      <c r="EJ98" s="105"/>
      <c r="EK98" s="105"/>
      <c r="EL98" s="105"/>
      <c r="EM98" s="105"/>
      <c r="EN98" s="105"/>
      <c r="EO98" s="105"/>
      <c r="EP98" s="105"/>
      <c r="EQ98" s="105"/>
      <c r="ER98" s="105"/>
      <c r="ES98" s="105"/>
      <c r="ET98" s="105"/>
      <c r="EU98" s="105"/>
      <c r="EV98" s="105"/>
      <c r="EW98" s="105"/>
      <c r="EX98" s="105"/>
      <c r="EY98" s="105"/>
      <c r="EZ98" s="105"/>
      <c r="FA98" s="105"/>
      <c r="FB98" s="105"/>
      <c r="FC98" s="105"/>
      <c r="FD98" s="105"/>
      <c r="FE98" s="105"/>
      <c r="FF98" s="105"/>
      <c r="FG98" s="105"/>
      <c r="FH98" s="105"/>
      <c r="FI98" s="105"/>
      <c r="FJ98" s="105"/>
      <c r="FK98" s="105"/>
      <c r="FL98" s="105"/>
      <c r="FM98" s="105"/>
      <c r="FN98" s="105"/>
      <c r="FO98" s="105"/>
      <c r="FP98" s="105"/>
      <c r="FQ98" s="105"/>
      <c r="FR98" s="105"/>
      <c r="FS98" s="105"/>
      <c r="FT98" s="105"/>
      <c r="FU98" s="105"/>
      <c r="FV98" s="105"/>
      <c r="FW98" s="105"/>
      <c r="FX98" s="105"/>
      <c r="FY98" s="105"/>
      <c r="FZ98" s="105"/>
      <c r="GA98" s="105"/>
      <c r="GB98" s="105"/>
      <c r="GC98" s="105"/>
      <c r="GD98" s="105"/>
      <c r="GE98" s="105"/>
      <c r="GF98" s="105"/>
      <c r="GG98" s="105"/>
      <c r="GH98" s="105"/>
      <c r="GI98" s="105"/>
      <c r="GJ98" s="105"/>
      <c r="GK98" s="105"/>
      <c r="GL98" s="105"/>
      <c r="GM98" s="105"/>
      <c r="GN98" s="105"/>
      <c r="GO98" s="105"/>
      <c r="GP98" s="105"/>
      <c r="GQ98" s="105"/>
      <c r="GR98" s="105"/>
      <c r="GS98" s="105"/>
      <c r="GT98" s="105"/>
      <c r="GU98" s="105"/>
      <c r="GV98" s="105"/>
      <c r="GW98" s="105"/>
      <c r="GX98" s="105"/>
      <c r="GY98" s="105"/>
      <c r="GZ98" s="105"/>
      <c r="HA98" s="105"/>
      <c r="HB98" s="105"/>
      <c r="HC98" s="105"/>
      <c r="HD98" s="105"/>
      <c r="HE98" s="105"/>
      <c r="HF98" s="105"/>
      <c r="HG98" s="105"/>
      <c r="HH98" s="105"/>
      <c r="HI98" s="105"/>
      <c r="HJ98" s="105"/>
      <c r="HK98" s="105"/>
      <c r="HL98" s="105"/>
      <c r="HM98" s="105"/>
      <c r="HN98" s="105"/>
      <c r="HO98" s="105"/>
      <c r="HP98" s="105"/>
      <c r="HQ98" s="105"/>
      <c r="HR98" s="105"/>
      <c r="HS98" s="105"/>
      <c r="HT98" s="105"/>
      <c r="HU98" s="105"/>
      <c r="HV98" s="105"/>
      <c r="HW98" s="105"/>
      <c r="HX98" s="105"/>
      <c r="HY98" s="105"/>
      <c r="HZ98" s="105"/>
      <c r="IA98" s="105"/>
      <c r="IB98" s="105"/>
      <c r="IC98" s="105"/>
      <c r="ID98" s="105"/>
      <c r="IE98" s="105"/>
      <c r="IF98" s="105"/>
      <c r="IG98" s="105"/>
      <c r="IH98" s="105"/>
      <c r="II98" s="105"/>
      <c r="IJ98" s="105"/>
      <c r="IK98" s="105"/>
      <c r="IL98" s="105"/>
      <c r="IM98" s="105"/>
      <c r="IN98" s="105"/>
      <c r="IO98" s="105"/>
      <c r="IP98" s="105"/>
      <c r="IQ98" s="105"/>
      <c r="IR98" s="105"/>
      <c r="IS98" s="105"/>
      <c r="IT98" s="105"/>
      <c r="IU98" s="105"/>
      <c r="IV98" s="105"/>
    </row>
    <row r="99" spans="1:256" s="132" customFormat="1" ht="150.75" customHeight="1">
      <c r="A99" s="139" t="s">
        <v>356</v>
      </c>
      <c r="B99" s="139" t="s">
        <v>328</v>
      </c>
      <c r="C99" s="139" t="s">
        <v>267</v>
      </c>
      <c r="D99" s="139" t="s">
        <v>353</v>
      </c>
      <c r="E99" s="180" t="s">
        <v>194</v>
      </c>
      <c r="F99" s="141" t="s">
        <v>50</v>
      </c>
      <c r="G99" s="139" t="s">
        <v>126</v>
      </c>
      <c r="H99" s="180" t="s">
        <v>178</v>
      </c>
      <c r="I99" s="180">
        <v>1</v>
      </c>
      <c r="J99" s="172">
        <v>88405000000</v>
      </c>
      <c r="K99" s="153" t="s">
        <v>26</v>
      </c>
      <c r="L99" s="136">
        <v>400000</v>
      </c>
      <c r="M99" s="147" t="s">
        <v>66</v>
      </c>
      <c r="N99" s="139" t="s">
        <v>70</v>
      </c>
      <c r="O99" s="139" t="s">
        <v>127</v>
      </c>
      <c r="P99" s="139" t="s">
        <v>53</v>
      </c>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c r="AW99" s="181"/>
      <c r="AX99" s="181"/>
      <c r="AY99" s="181"/>
      <c r="AZ99" s="181"/>
      <c r="BA99" s="181"/>
      <c r="BB99" s="181"/>
      <c r="BC99" s="181"/>
      <c r="BD99" s="181"/>
      <c r="BE99" s="181"/>
      <c r="BF99" s="181"/>
      <c r="BG99" s="181"/>
      <c r="BH99" s="181"/>
      <c r="BI99" s="181"/>
      <c r="BJ99" s="181"/>
      <c r="BK99" s="181"/>
      <c r="BL99" s="181"/>
      <c r="BM99" s="181"/>
      <c r="BN99" s="181"/>
      <c r="BO99" s="181"/>
      <c r="BP99" s="181"/>
      <c r="BQ99" s="181"/>
      <c r="BR99" s="181"/>
      <c r="BS99" s="181"/>
      <c r="BT99" s="181"/>
      <c r="BU99" s="181"/>
      <c r="BV99" s="181"/>
      <c r="BW99" s="181"/>
      <c r="BX99" s="181"/>
      <c r="BY99" s="181"/>
      <c r="BZ99" s="181"/>
      <c r="CA99" s="181"/>
      <c r="CB99" s="181"/>
      <c r="CC99" s="181"/>
      <c r="CD99" s="181"/>
      <c r="CE99" s="181"/>
      <c r="CF99" s="181"/>
      <c r="CG99" s="181"/>
      <c r="CH99" s="181"/>
      <c r="CI99" s="181"/>
      <c r="CJ99" s="181"/>
      <c r="CK99" s="181"/>
      <c r="CL99" s="181"/>
      <c r="CM99" s="181"/>
      <c r="CN99" s="181"/>
      <c r="CO99" s="181"/>
      <c r="CP99" s="181"/>
      <c r="CQ99" s="181"/>
      <c r="CR99" s="181"/>
      <c r="CS99" s="181"/>
      <c r="CT99" s="181"/>
      <c r="CU99" s="181"/>
      <c r="CV99" s="181"/>
      <c r="CW99" s="181"/>
      <c r="CX99" s="181"/>
      <c r="CY99" s="181"/>
      <c r="CZ99" s="181"/>
      <c r="DA99" s="181"/>
      <c r="DB99" s="181"/>
      <c r="DC99" s="181"/>
      <c r="DD99" s="181"/>
      <c r="DE99" s="181"/>
      <c r="DF99" s="181"/>
      <c r="DG99" s="181"/>
      <c r="DH99" s="181"/>
      <c r="DI99" s="181"/>
      <c r="DJ99" s="181"/>
      <c r="DK99" s="181"/>
      <c r="DL99" s="181"/>
      <c r="DM99" s="181"/>
      <c r="DN99" s="181"/>
      <c r="DO99" s="181"/>
      <c r="DP99" s="181"/>
      <c r="DQ99" s="181"/>
      <c r="DR99" s="181"/>
      <c r="DS99" s="181"/>
      <c r="DT99" s="181"/>
      <c r="DU99" s="181"/>
      <c r="DV99" s="181"/>
      <c r="DW99" s="181"/>
      <c r="DX99" s="181"/>
      <c r="DY99" s="181"/>
      <c r="DZ99" s="181"/>
      <c r="EA99" s="181"/>
      <c r="EB99" s="181"/>
      <c r="EC99" s="181"/>
      <c r="ED99" s="181"/>
      <c r="EE99" s="181"/>
      <c r="EF99" s="181"/>
      <c r="EG99" s="181"/>
      <c r="EH99" s="181"/>
      <c r="EI99" s="181"/>
      <c r="EJ99" s="181"/>
      <c r="EK99" s="181"/>
      <c r="EL99" s="181"/>
      <c r="EM99" s="181"/>
      <c r="EN99" s="181"/>
      <c r="EO99" s="181"/>
      <c r="EP99" s="181"/>
      <c r="EQ99" s="181"/>
      <c r="ER99" s="181"/>
      <c r="ES99" s="181"/>
      <c r="ET99" s="181"/>
      <c r="EU99" s="181"/>
      <c r="EV99" s="181"/>
      <c r="EW99" s="181"/>
      <c r="EX99" s="181"/>
      <c r="EY99" s="181"/>
      <c r="EZ99" s="181"/>
      <c r="FA99" s="181"/>
      <c r="FB99" s="181"/>
      <c r="FC99" s="181"/>
      <c r="FD99" s="181"/>
      <c r="FE99" s="181"/>
      <c r="FF99" s="181"/>
      <c r="FG99" s="181"/>
      <c r="FH99" s="181"/>
      <c r="FI99" s="181"/>
      <c r="FJ99" s="181"/>
      <c r="FK99" s="181"/>
      <c r="FL99" s="181"/>
      <c r="FM99" s="181"/>
      <c r="FN99" s="181"/>
      <c r="FO99" s="181"/>
      <c r="FP99" s="181"/>
      <c r="FQ99" s="181"/>
      <c r="FR99" s="181"/>
      <c r="FS99" s="181"/>
      <c r="FT99" s="181"/>
      <c r="FU99" s="181"/>
      <c r="FV99" s="181"/>
      <c r="FW99" s="181"/>
      <c r="FX99" s="181"/>
      <c r="FY99" s="181"/>
      <c r="FZ99" s="181"/>
      <c r="GA99" s="181"/>
      <c r="GB99" s="181"/>
      <c r="GC99" s="181"/>
      <c r="GD99" s="181"/>
      <c r="GE99" s="181"/>
      <c r="GF99" s="181"/>
      <c r="GG99" s="181"/>
      <c r="GH99" s="181"/>
      <c r="GI99" s="181"/>
      <c r="GJ99" s="181"/>
      <c r="GK99" s="181"/>
      <c r="GL99" s="181"/>
      <c r="GM99" s="181"/>
      <c r="GN99" s="181"/>
      <c r="GO99" s="181"/>
      <c r="GP99" s="181"/>
      <c r="GQ99" s="181"/>
      <c r="GR99" s="181"/>
      <c r="GS99" s="181"/>
      <c r="GT99" s="181"/>
      <c r="GU99" s="181"/>
      <c r="GV99" s="181"/>
      <c r="GW99" s="181"/>
      <c r="GX99" s="181"/>
      <c r="GY99" s="181"/>
      <c r="GZ99" s="181"/>
      <c r="HA99" s="181"/>
      <c r="HB99" s="181"/>
      <c r="HC99" s="181"/>
      <c r="HD99" s="181"/>
      <c r="HE99" s="181"/>
      <c r="HF99" s="181"/>
      <c r="HG99" s="181"/>
      <c r="HH99" s="181"/>
      <c r="HI99" s="181"/>
      <c r="HJ99" s="181"/>
      <c r="HK99" s="181"/>
      <c r="HL99" s="181"/>
      <c r="HM99" s="181"/>
      <c r="HN99" s="181"/>
      <c r="HO99" s="181"/>
      <c r="HP99" s="181"/>
      <c r="HQ99" s="181"/>
      <c r="HR99" s="181"/>
      <c r="HS99" s="181"/>
      <c r="HT99" s="181"/>
      <c r="HU99" s="181"/>
      <c r="HV99" s="181"/>
      <c r="HW99" s="181"/>
      <c r="HX99" s="181"/>
      <c r="HY99" s="181"/>
      <c r="HZ99" s="181"/>
      <c r="IA99" s="181"/>
      <c r="IB99" s="181"/>
      <c r="IC99" s="181"/>
      <c r="ID99" s="181"/>
      <c r="IE99" s="181"/>
      <c r="IF99" s="181"/>
      <c r="IG99" s="181"/>
      <c r="IH99" s="181"/>
      <c r="II99" s="181"/>
      <c r="IJ99" s="181"/>
      <c r="IK99" s="181"/>
      <c r="IL99" s="181"/>
      <c r="IM99" s="181"/>
      <c r="IN99" s="181"/>
      <c r="IO99" s="181"/>
      <c r="IP99" s="181"/>
      <c r="IQ99" s="181"/>
      <c r="IR99" s="181"/>
      <c r="IS99" s="181"/>
      <c r="IT99" s="181"/>
      <c r="IU99" s="181"/>
      <c r="IV99" s="181"/>
    </row>
    <row r="100" spans="1:256" s="132" customFormat="1" ht="151.5" customHeight="1">
      <c r="A100" s="139" t="s">
        <v>356</v>
      </c>
      <c r="B100" s="139" t="s">
        <v>329</v>
      </c>
      <c r="C100" s="139" t="s">
        <v>244</v>
      </c>
      <c r="D100" s="139" t="s">
        <v>243</v>
      </c>
      <c r="E100" s="180" t="s">
        <v>209</v>
      </c>
      <c r="F100" s="141" t="s">
        <v>50</v>
      </c>
      <c r="G100" s="139" t="s">
        <v>126</v>
      </c>
      <c r="H100" s="180" t="s">
        <v>178</v>
      </c>
      <c r="I100" s="180">
        <v>1</v>
      </c>
      <c r="J100" s="172">
        <v>88405000000</v>
      </c>
      <c r="K100" s="153" t="s">
        <v>26</v>
      </c>
      <c r="L100" s="136">
        <v>700000</v>
      </c>
      <c r="M100" s="147" t="s">
        <v>66</v>
      </c>
      <c r="N100" s="139" t="s">
        <v>70</v>
      </c>
      <c r="O100" s="139" t="s">
        <v>127</v>
      </c>
      <c r="P100" s="139" t="s">
        <v>53</v>
      </c>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1"/>
      <c r="BR100" s="181"/>
      <c r="BS100" s="181"/>
      <c r="BT100" s="181"/>
      <c r="BU100" s="181"/>
      <c r="BV100" s="181"/>
      <c r="BW100" s="181"/>
      <c r="BX100" s="181"/>
      <c r="BY100" s="181"/>
      <c r="BZ100" s="181"/>
      <c r="CA100" s="181"/>
      <c r="CB100" s="181"/>
      <c r="CC100" s="181"/>
      <c r="CD100" s="181"/>
      <c r="CE100" s="181"/>
      <c r="CF100" s="181"/>
      <c r="CG100" s="181"/>
      <c r="CH100" s="181"/>
      <c r="CI100" s="181"/>
      <c r="CJ100" s="181"/>
      <c r="CK100" s="181"/>
      <c r="CL100" s="181"/>
      <c r="CM100" s="181"/>
      <c r="CN100" s="181"/>
      <c r="CO100" s="181"/>
      <c r="CP100" s="181"/>
      <c r="CQ100" s="181"/>
      <c r="CR100" s="181"/>
      <c r="CS100" s="181"/>
      <c r="CT100" s="181"/>
      <c r="CU100" s="181"/>
      <c r="CV100" s="181"/>
      <c r="CW100" s="181"/>
      <c r="CX100" s="181"/>
      <c r="CY100" s="181"/>
      <c r="CZ100" s="181"/>
      <c r="DA100" s="181"/>
      <c r="DB100" s="181"/>
      <c r="DC100" s="181"/>
      <c r="DD100" s="181"/>
      <c r="DE100" s="181"/>
      <c r="DF100" s="181"/>
      <c r="DG100" s="181"/>
      <c r="DH100" s="181"/>
      <c r="DI100" s="181"/>
      <c r="DJ100" s="181"/>
      <c r="DK100" s="181"/>
      <c r="DL100" s="181"/>
      <c r="DM100" s="181"/>
      <c r="DN100" s="181"/>
      <c r="DO100" s="181"/>
      <c r="DP100" s="181"/>
      <c r="DQ100" s="181"/>
      <c r="DR100" s="181"/>
      <c r="DS100" s="181"/>
      <c r="DT100" s="181"/>
      <c r="DU100" s="181"/>
      <c r="DV100" s="181"/>
      <c r="DW100" s="181"/>
      <c r="DX100" s="181"/>
      <c r="DY100" s="181"/>
      <c r="DZ100" s="181"/>
      <c r="EA100" s="181"/>
      <c r="EB100" s="181"/>
      <c r="EC100" s="181"/>
      <c r="ED100" s="181"/>
      <c r="EE100" s="181"/>
      <c r="EF100" s="181"/>
      <c r="EG100" s="181"/>
      <c r="EH100" s="181"/>
      <c r="EI100" s="181"/>
      <c r="EJ100" s="181"/>
      <c r="EK100" s="181"/>
      <c r="EL100" s="181"/>
      <c r="EM100" s="181"/>
      <c r="EN100" s="181"/>
      <c r="EO100" s="181"/>
      <c r="EP100" s="181"/>
      <c r="EQ100" s="181"/>
      <c r="ER100" s="181"/>
      <c r="ES100" s="181"/>
      <c r="ET100" s="181"/>
      <c r="EU100" s="181"/>
      <c r="EV100" s="181"/>
      <c r="EW100" s="181"/>
      <c r="EX100" s="181"/>
      <c r="EY100" s="181"/>
      <c r="EZ100" s="181"/>
      <c r="FA100" s="181"/>
      <c r="FB100" s="181"/>
      <c r="FC100" s="181"/>
      <c r="FD100" s="181"/>
      <c r="FE100" s="181"/>
      <c r="FF100" s="181"/>
      <c r="FG100" s="181"/>
      <c r="FH100" s="181"/>
      <c r="FI100" s="181"/>
      <c r="FJ100" s="181"/>
      <c r="FK100" s="181"/>
      <c r="FL100" s="181"/>
      <c r="FM100" s="181"/>
      <c r="FN100" s="181"/>
      <c r="FO100" s="181"/>
      <c r="FP100" s="181"/>
      <c r="FQ100" s="181"/>
      <c r="FR100" s="181"/>
      <c r="FS100" s="181"/>
      <c r="FT100" s="181"/>
      <c r="FU100" s="181"/>
      <c r="FV100" s="181"/>
      <c r="FW100" s="181"/>
      <c r="FX100" s="181"/>
      <c r="FY100" s="181"/>
      <c r="FZ100" s="181"/>
      <c r="GA100" s="181"/>
      <c r="GB100" s="181"/>
      <c r="GC100" s="181"/>
      <c r="GD100" s="181"/>
      <c r="GE100" s="181"/>
      <c r="GF100" s="181"/>
      <c r="GG100" s="181"/>
      <c r="GH100" s="181"/>
      <c r="GI100" s="181"/>
      <c r="GJ100" s="181"/>
      <c r="GK100" s="181"/>
      <c r="GL100" s="181"/>
      <c r="GM100" s="181"/>
      <c r="GN100" s="181"/>
      <c r="GO100" s="181"/>
      <c r="GP100" s="181"/>
      <c r="GQ100" s="181"/>
      <c r="GR100" s="181"/>
      <c r="GS100" s="181"/>
      <c r="GT100" s="181"/>
      <c r="GU100" s="181"/>
      <c r="GV100" s="181"/>
      <c r="GW100" s="181"/>
      <c r="GX100" s="181"/>
      <c r="GY100" s="181"/>
      <c r="GZ100" s="181"/>
      <c r="HA100" s="181"/>
      <c r="HB100" s="181"/>
      <c r="HC100" s="181"/>
      <c r="HD100" s="181"/>
      <c r="HE100" s="181"/>
      <c r="HF100" s="181"/>
      <c r="HG100" s="181"/>
      <c r="HH100" s="181"/>
      <c r="HI100" s="181"/>
      <c r="HJ100" s="181"/>
      <c r="HK100" s="181"/>
      <c r="HL100" s="181"/>
      <c r="HM100" s="181"/>
      <c r="HN100" s="181"/>
      <c r="HO100" s="181"/>
      <c r="HP100" s="181"/>
      <c r="HQ100" s="181"/>
      <c r="HR100" s="181"/>
      <c r="HS100" s="181"/>
      <c r="HT100" s="181"/>
      <c r="HU100" s="181"/>
      <c r="HV100" s="181"/>
      <c r="HW100" s="181"/>
      <c r="HX100" s="181"/>
      <c r="HY100" s="181"/>
      <c r="HZ100" s="181"/>
      <c r="IA100" s="181"/>
      <c r="IB100" s="181"/>
      <c r="IC100" s="181"/>
      <c r="ID100" s="181"/>
      <c r="IE100" s="181"/>
      <c r="IF100" s="181"/>
      <c r="IG100" s="181"/>
      <c r="IH100" s="181"/>
      <c r="II100" s="181"/>
      <c r="IJ100" s="181"/>
      <c r="IK100" s="181"/>
      <c r="IL100" s="181"/>
      <c r="IM100" s="181"/>
      <c r="IN100" s="181"/>
      <c r="IO100" s="181"/>
      <c r="IP100" s="181"/>
      <c r="IQ100" s="181"/>
      <c r="IR100" s="181"/>
      <c r="IS100" s="181"/>
      <c r="IT100" s="181"/>
      <c r="IU100" s="181"/>
      <c r="IV100" s="181"/>
    </row>
    <row r="101" spans="1:256" s="184" customFormat="1" ht="89.25" customHeight="1">
      <c r="A101" s="185" t="s">
        <v>363</v>
      </c>
      <c r="B101" s="139" t="s">
        <v>330</v>
      </c>
      <c r="C101" s="135" t="s">
        <v>141</v>
      </c>
      <c r="D101" s="135" t="s">
        <v>141</v>
      </c>
      <c r="E101" s="135" t="s">
        <v>111</v>
      </c>
      <c r="F101" s="135" t="s">
        <v>50</v>
      </c>
      <c r="G101" s="135" t="s">
        <v>113</v>
      </c>
      <c r="H101" s="135" t="s">
        <v>182</v>
      </c>
      <c r="I101" s="135" t="s">
        <v>27</v>
      </c>
      <c r="J101" s="140">
        <v>88405000000</v>
      </c>
      <c r="K101" s="139" t="s">
        <v>26</v>
      </c>
      <c r="L101" s="182">
        <v>500000</v>
      </c>
      <c r="M101" s="135" t="s">
        <v>66</v>
      </c>
      <c r="N101" s="135" t="s">
        <v>69</v>
      </c>
      <c r="O101" s="137" t="s">
        <v>154</v>
      </c>
      <c r="P101" s="135" t="s">
        <v>157</v>
      </c>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183"/>
      <c r="AT101" s="183"/>
      <c r="AU101" s="183"/>
      <c r="AV101" s="183"/>
      <c r="AW101" s="183"/>
      <c r="AX101" s="183"/>
      <c r="AY101" s="183"/>
      <c r="AZ101" s="183"/>
      <c r="BA101" s="183"/>
      <c r="BB101" s="183"/>
      <c r="BC101" s="183"/>
      <c r="BD101" s="183"/>
      <c r="BE101" s="183"/>
      <c r="BF101" s="183"/>
      <c r="BG101" s="183"/>
      <c r="BH101" s="183"/>
      <c r="BI101" s="183"/>
      <c r="BJ101" s="183"/>
      <c r="BK101" s="183"/>
      <c r="BL101" s="183"/>
      <c r="BM101" s="183"/>
      <c r="BN101" s="183"/>
      <c r="BO101" s="183"/>
      <c r="BP101" s="183"/>
      <c r="BQ101" s="183"/>
      <c r="BR101" s="183"/>
      <c r="BS101" s="183"/>
      <c r="BT101" s="183"/>
      <c r="BU101" s="183"/>
      <c r="BV101" s="183"/>
      <c r="BW101" s="183"/>
      <c r="BX101" s="183"/>
      <c r="BY101" s="183"/>
      <c r="BZ101" s="183"/>
      <c r="CA101" s="183"/>
      <c r="CB101" s="183"/>
      <c r="CC101" s="183"/>
      <c r="CD101" s="183"/>
      <c r="CE101" s="183"/>
      <c r="CF101" s="183"/>
      <c r="CG101" s="183"/>
      <c r="CH101" s="183"/>
      <c r="CI101" s="183"/>
      <c r="CJ101" s="183"/>
      <c r="CK101" s="183"/>
      <c r="CL101" s="183"/>
      <c r="CM101" s="183"/>
      <c r="CN101" s="183"/>
      <c r="CO101" s="183"/>
      <c r="CP101" s="183"/>
      <c r="CQ101" s="183"/>
      <c r="CR101" s="183"/>
      <c r="CS101" s="183"/>
      <c r="CT101" s="183"/>
      <c r="CU101" s="183"/>
      <c r="CV101" s="183"/>
      <c r="CW101" s="183"/>
      <c r="CX101" s="183"/>
      <c r="CY101" s="183"/>
      <c r="CZ101" s="183"/>
      <c r="DA101" s="183"/>
      <c r="DB101" s="183"/>
      <c r="DC101" s="183"/>
      <c r="DD101" s="183"/>
      <c r="DE101" s="183"/>
      <c r="DF101" s="183"/>
      <c r="DG101" s="183"/>
      <c r="DH101" s="183"/>
      <c r="DI101" s="183"/>
      <c r="DJ101" s="183"/>
      <c r="DK101" s="183"/>
      <c r="DL101" s="183"/>
      <c r="DM101" s="183"/>
      <c r="DN101" s="183"/>
      <c r="DO101" s="183"/>
      <c r="DP101" s="183"/>
      <c r="DQ101" s="183"/>
      <c r="DR101" s="183"/>
      <c r="DS101" s="183"/>
      <c r="DT101" s="183"/>
      <c r="DU101" s="183"/>
      <c r="DV101" s="183"/>
      <c r="DW101" s="183"/>
      <c r="DX101" s="183"/>
      <c r="DY101" s="183"/>
      <c r="DZ101" s="183"/>
      <c r="EA101" s="183"/>
      <c r="EB101" s="183"/>
      <c r="EC101" s="183"/>
      <c r="ED101" s="183"/>
      <c r="EE101" s="183"/>
      <c r="EF101" s="183"/>
      <c r="EG101" s="183"/>
      <c r="EH101" s="183"/>
      <c r="EI101" s="183"/>
      <c r="EJ101" s="183"/>
      <c r="EK101" s="183"/>
      <c r="EL101" s="183"/>
      <c r="EM101" s="183"/>
      <c r="EN101" s="183"/>
      <c r="EO101" s="183"/>
      <c r="EP101" s="183"/>
      <c r="EQ101" s="183"/>
      <c r="ER101" s="183"/>
      <c r="ES101" s="183"/>
      <c r="ET101" s="183"/>
      <c r="EU101" s="183"/>
      <c r="EV101" s="183"/>
      <c r="EW101" s="183"/>
      <c r="EX101" s="183"/>
      <c r="EY101" s="183"/>
      <c r="EZ101" s="183"/>
      <c r="FA101" s="183"/>
      <c r="FB101" s="183"/>
      <c r="FC101" s="183"/>
      <c r="FD101" s="183"/>
      <c r="FE101" s="183"/>
      <c r="FF101" s="183"/>
      <c r="FG101" s="183"/>
      <c r="FH101" s="183"/>
      <c r="FI101" s="183"/>
      <c r="FJ101" s="183"/>
      <c r="FK101" s="183"/>
      <c r="FL101" s="183"/>
      <c r="FM101" s="183"/>
      <c r="FN101" s="183"/>
      <c r="FO101" s="183"/>
      <c r="FP101" s="183"/>
      <c r="FQ101" s="183"/>
      <c r="FR101" s="183"/>
      <c r="FS101" s="183"/>
      <c r="FT101" s="183"/>
      <c r="FU101" s="183"/>
      <c r="FV101" s="183"/>
      <c r="FW101" s="183"/>
      <c r="FX101" s="183"/>
      <c r="FY101" s="183"/>
      <c r="FZ101" s="183"/>
      <c r="GA101" s="183"/>
      <c r="GB101" s="183"/>
      <c r="GC101" s="183"/>
      <c r="GD101" s="183"/>
      <c r="GE101" s="183"/>
      <c r="GF101" s="183"/>
      <c r="GG101" s="183"/>
      <c r="GH101" s="183"/>
      <c r="GI101" s="183"/>
      <c r="GJ101" s="183"/>
      <c r="GK101" s="183"/>
      <c r="GL101" s="183"/>
      <c r="GM101" s="183"/>
      <c r="GN101" s="183"/>
      <c r="GO101" s="183"/>
      <c r="GP101" s="183"/>
      <c r="GQ101" s="183"/>
      <c r="GR101" s="183"/>
      <c r="GS101" s="183"/>
      <c r="GT101" s="183"/>
      <c r="GU101" s="183"/>
      <c r="GV101" s="183"/>
      <c r="GW101" s="183"/>
      <c r="GX101" s="183"/>
      <c r="GY101" s="183"/>
      <c r="GZ101" s="183"/>
      <c r="HA101" s="183"/>
      <c r="HB101" s="183"/>
      <c r="HC101" s="183"/>
      <c r="HD101" s="183"/>
      <c r="HE101" s="183"/>
      <c r="HF101" s="183"/>
      <c r="HG101" s="183"/>
      <c r="HH101" s="183"/>
      <c r="HI101" s="183"/>
      <c r="HJ101" s="183"/>
      <c r="HK101" s="183"/>
      <c r="HL101" s="183"/>
      <c r="HM101" s="183"/>
      <c r="HN101" s="183"/>
      <c r="HO101" s="183"/>
      <c r="HP101" s="183"/>
      <c r="HQ101" s="183"/>
      <c r="HR101" s="183"/>
      <c r="HS101" s="183"/>
      <c r="HT101" s="183"/>
      <c r="HU101" s="183"/>
      <c r="HV101" s="183"/>
      <c r="HW101" s="183"/>
      <c r="HX101" s="183"/>
      <c r="HY101" s="183"/>
      <c r="HZ101" s="183"/>
      <c r="IA101" s="183"/>
      <c r="IB101" s="183"/>
      <c r="IC101" s="183"/>
      <c r="ID101" s="183"/>
      <c r="IE101" s="183"/>
      <c r="IF101" s="183"/>
      <c r="IG101" s="183"/>
      <c r="IH101" s="183"/>
      <c r="II101" s="183"/>
      <c r="IJ101" s="183"/>
      <c r="IK101" s="183"/>
      <c r="IL101" s="183"/>
      <c r="IM101" s="183"/>
      <c r="IN101" s="183"/>
      <c r="IO101" s="183"/>
      <c r="IP101" s="183"/>
      <c r="IQ101" s="183"/>
      <c r="IR101" s="183"/>
      <c r="IS101" s="183"/>
      <c r="IT101" s="183"/>
      <c r="IU101" s="183"/>
      <c r="IV101" s="183"/>
    </row>
    <row r="102" spans="1:256" s="105" customFormat="1" ht="75" customHeight="1">
      <c r="A102" s="175"/>
      <c r="B102" s="143"/>
      <c r="C102" s="175"/>
      <c r="D102" s="145"/>
      <c r="E102" s="150" t="s">
        <v>58</v>
      </c>
      <c r="F102" s="145"/>
      <c r="G102" s="143"/>
      <c r="H102" s="145"/>
      <c r="I102" s="145"/>
      <c r="J102" s="145"/>
      <c r="K102" s="143"/>
      <c r="L102" s="178"/>
      <c r="M102" s="179"/>
      <c r="N102" s="145"/>
      <c r="O102" s="129"/>
      <c r="P102" s="143"/>
    </row>
    <row r="103" spans="1:256" s="105" customFormat="1" ht="208.5" customHeight="1">
      <c r="A103" s="185" t="s">
        <v>362</v>
      </c>
      <c r="B103" s="139" t="s">
        <v>331</v>
      </c>
      <c r="C103" s="185" t="s">
        <v>138</v>
      </c>
      <c r="D103" s="140" t="s">
        <v>130</v>
      </c>
      <c r="E103" s="142" t="s">
        <v>121</v>
      </c>
      <c r="F103" s="132" t="s">
        <v>123</v>
      </c>
      <c r="G103" s="139" t="s">
        <v>124</v>
      </c>
      <c r="H103" s="142" t="s">
        <v>61</v>
      </c>
      <c r="I103" s="186">
        <v>14000</v>
      </c>
      <c r="J103" s="140">
        <v>88405000000</v>
      </c>
      <c r="K103" s="139" t="s">
        <v>26</v>
      </c>
      <c r="L103" s="187">
        <v>445000</v>
      </c>
      <c r="M103" s="188" t="s">
        <v>69</v>
      </c>
      <c r="N103" s="132" t="s">
        <v>185</v>
      </c>
      <c r="O103" s="132" t="s">
        <v>119</v>
      </c>
      <c r="P103" s="139" t="s">
        <v>53</v>
      </c>
    </row>
    <row r="104" spans="1:256" s="105" customFormat="1" ht="90" customHeight="1">
      <c r="A104" s="185" t="s">
        <v>364</v>
      </c>
      <c r="B104" s="139" t="s">
        <v>332</v>
      </c>
      <c r="C104" s="189" t="s">
        <v>137</v>
      </c>
      <c r="D104" s="149" t="s">
        <v>135</v>
      </c>
      <c r="E104" s="142" t="s">
        <v>67</v>
      </c>
      <c r="F104" s="142" t="s">
        <v>68</v>
      </c>
      <c r="G104" s="139" t="s">
        <v>25</v>
      </c>
      <c r="H104" s="142" t="s">
        <v>181</v>
      </c>
      <c r="I104" s="142">
        <v>800</v>
      </c>
      <c r="J104" s="140">
        <v>88405000000</v>
      </c>
      <c r="K104" s="139" t="s">
        <v>26</v>
      </c>
      <c r="L104" s="187">
        <v>3000000</v>
      </c>
      <c r="M104" s="188" t="s">
        <v>69</v>
      </c>
      <c r="N104" s="142" t="s">
        <v>70</v>
      </c>
      <c r="O104" s="132" t="s">
        <v>177</v>
      </c>
      <c r="P104" s="139" t="s">
        <v>53</v>
      </c>
    </row>
    <row r="105" spans="1:256" s="105" customFormat="1" ht="74.25" customHeight="1">
      <c r="A105" s="175"/>
      <c r="B105" s="143"/>
      <c r="C105" s="145"/>
      <c r="D105" s="145"/>
      <c r="E105" s="150" t="s">
        <v>59</v>
      </c>
      <c r="F105" s="145"/>
      <c r="G105" s="143"/>
      <c r="H105" s="145"/>
      <c r="I105" s="190"/>
      <c r="J105" s="145"/>
      <c r="K105" s="143"/>
      <c r="L105" s="191"/>
      <c r="M105" s="129"/>
      <c r="N105" s="145"/>
      <c r="O105" s="129"/>
      <c r="P105" s="143"/>
    </row>
    <row r="106" spans="1:256" s="105" customFormat="1" ht="89.25" customHeight="1">
      <c r="A106" s="185" t="s">
        <v>363</v>
      </c>
      <c r="B106" s="139" t="s">
        <v>348</v>
      </c>
      <c r="C106" s="140" t="s">
        <v>270</v>
      </c>
      <c r="D106" s="140" t="s">
        <v>270</v>
      </c>
      <c r="E106" s="142" t="s">
        <v>242</v>
      </c>
      <c r="F106" s="142"/>
      <c r="G106" s="139" t="s">
        <v>126</v>
      </c>
      <c r="H106" s="142" t="s">
        <v>178</v>
      </c>
      <c r="I106" s="192">
        <v>1</v>
      </c>
      <c r="J106" s="140">
        <v>88405000000</v>
      </c>
      <c r="K106" s="139" t="s">
        <v>26</v>
      </c>
      <c r="L106" s="187">
        <v>120000</v>
      </c>
      <c r="M106" s="132" t="s">
        <v>70</v>
      </c>
      <c r="N106" s="142" t="s">
        <v>185</v>
      </c>
      <c r="O106" s="132" t="s">
        <v>154</v>
      </c>
      <c r="P106" s="139" t="s">
        <v>157</v>
      </c>
    </row>
    <row r="107" spans="1:256" s="105" customFormat="1" ht="105" customHeight="1">
      <c r="A107" s="470"/>
      <c r="B107" s="471"/>
      <c r="C107" s="471"/>
      <c r="D107" s="471"/>
      <c r="E107" s="471"/>
      <c r="F107" s="471"/>
      <c r="G107" s="471"/>
      <c r="H107" s="471"/>
      <c r="I107" s="471"/>
      <c r="J107" s="472"/>
      <c r="K107" s="193" t="s">
        <v>167</v>
      </c>
      <c r="L107" s="194">
        <f>SUM(L21:L106)</f>
        <v>166542107</v>
      </c>
      <c r="M107" s="449"/>
      <c r="N107" s="449"/>
      <c r="O107" s="449"/>
      <c r="P107" s="449"/>
    </row>
    <row r="108" spans="1:256" s="174" customFormat="1" ht="54.75" customHeight="1">
      <c r="A108" s="209"/>
      <c r="B108" s="195"/>
      <c r="C108" s="195"/>
      <c r="D108" s="195"/>
      <c r="E108" s="195"/>
      <c r="F108" s="195"/>
      <c r="G108" s="195"/>
      <c r="H108" s="195"/>
      <c r="I108" s="195"/>
      <c r="J108" s="195"/>
      <c r="K108" s="196"/>
      <c r="L108" s="197"/>
      <c r="M108" s="198"/>
      <c r="N108" s="198"/>
      <c r="O108" s="198"/>
      <c r="P108" s="198"/>
    </row>
    <row r="109" spans="1:256" s="105" customFormat="1" ht="54.75" customHeight="1">
      <c r="A109" s="189"/>
      <c r="B109" s="199"/>
      <c r="C109" s="199"/>
      <c r="D109" s="199"/>
      <c r="E109" s="447" t="s">
        <v>115</v>
      </c>
      <c r="F109" s="447"/>
      <c r="G109" s="199"/>
      <c r="H109" s="199"/>
      <c r="I109" s="199"/>
      <c r="J109" s="199"/>
      <c r="K109" s="196"/>
      <c r="L109" s="201"/>
      <c r="M109" s="198"/>
      <c r="N109" s="198"/>
      <c r="O109" s="198"/>
      <c r="P109" s="198"/>
    </row>
    <row r="110" spans="1:256" s="105" customFormat="1" ht="54.75" customHeight="1">
      <c r="A110" s="189"/>
      <c r="B110" s="199"/>
      <c r="C110" s="199"/>
      <c r="D110" s="199"/>
      <c r="E110" s="447" t="s">
        <v>116</v>
      </c>
      <c r="F110" s="447"/>
      <c r="G110" s="447"/>
      <c r="H110" s="447"/>
      <c r="I110" s="199"/>
      <c r="J110" s="199"/>
      <c r="K110" s="199"/>
      <c r="L110" s="202"/>
      <c r="M110" s="198"/>
      <c r="N110" s="198"/>
      <c r="O110" s="198"/>
      <c r="P110" s="198"/>
    </row>
    <row r="111" spans="1:256" s="105" customFormat="1" ht="71.25" customHeight="1">
      <c r="A111" s="189"/>
      <c r="B111" s="199"/>
      <c r="C111" s="199"/>
      <c r="D111" s="199"/>
      <c r="E111" s="200"/>
      <c r="F111" s="200"/>
      <c r="G111" s="199"/>
      <c r="H111" s="199"/>
      <c r="I111" s="199"/>
      <c r="J111" s="199"/>
      <c r="K111" s="199"/>
      <c r="L111" s="202"/>
      <c r="M111" s="198"/>
      <c r="N111" s="198"/>
      <c r="O111" s="198"/>
      <c r="P111" s="198"/>
    </row>
    <row r="112" spans="1:256">
      <c r="E112" s="106" t="s">
        <v>343</v>
      </c>
      <c r="G112" s="106"/>
      <c r="H112" s="203"/>
      <c r="I112" s="204"/>
      <c r="J112" s="204"/>
      <c r="K112" s="106"/>
    </row>
    <row r="113" spans="5:11">
      <c r="G113" s="106"/>
      <c r="H113" s="204"/>
      <c r="I113" s="204"/>
      <c r="J113" s="204"/>
      <c r="K113" s="106"/>
    </row>
    <row r="114" spans="5:11">
      <c r="E114" s="444" t="s">
        <v>176</v>
      </c>
      <c r="F114" s="444"/>
      <c r="G114" s="106"/>
      <c r="H114" s="106" t="s">
        <v>38</v>
      </c>
      <c r="I114" s="106"/>
      <c r="K114" s="106"/>
    </row>
    <row r="115" spans="5:11">
      <c r="G115" s="106"/>
      <c r="H115" s="106"/>
      <c r="I115" s="106"/>
      <c r="J115" s="106"/>
      <c r="K115" s="106"/>
    </row>
    <row r="116" spans="5:11">
      <c r="E116" s="444" t="s">
        <v>175</v>
      </c>
      <c r="F116" s="444"/>
      <c r="G116" s="106"/>
      <c r="H116" s="106" t="s">
        <v>40</v>
      </c>
      <c r="I116" s="106"/>
      <c r="K116" s="106"/>
    </row>
    <row r="117" spans="5:11">
      <c r="G117" s="106"/>
      <c r="H117" s="106"/>
      <c r="I117" s="106"/>
      <c r="J117" s="106"/>
      <c r="K117" s="205"/>
    </row>
    <row r="118" spans="5:11">
      <c r="E118" s="444" t="s">
        <v>174</v>
      </c>
      <c r="F118" s="444"/>
      <c r="G118" s="106"/>
      <c r="H118" s="106" t="s">
        <v>34</v>
      </c>
      <c r="I118" s="106"/>
      <c r="K118" s="106"/>
    </row>
    <row r="119" spans="5:11">
      <c r="G119" s="106"/>
      <c r="H119" s="106"/>
      <c r="I119" s="106"/>
      <c r="J119" s="106"/>
      <c r="K119" s="106"/>
    </row>
    <row r="120" spans="5:11">
      <c r="E120" s="444" t="s">
        <v>173</v>
      </c>
      <c r="F120" s="444"/>
      <c r="G120" s="106"/>
      <c r="H120" s="106" t="s">
        <v>35</v>
      </c>
      <c r="I120" s="106"/>
      <c r="K120" s="106"/>
    </row>
    <row r="121" spans="5:11">
      <c r="G121" s="106"/>
      <c r="H121" s="106"/>
      <c r="I121" s="106"/>
      <c r="J121" s="106"/>
      <c r="K121" s="106"/>
    </row>
    <row r="122" spans="5:11">
      <c r="E122" s="444" t="s">
        <v>172</v>
      </c>
      <c r="F122" s="444"/>
      <c r="G122" s="106"/>
      <c r="H122" s="444" t="s">
        <v>36</v>
      </c>
      <c r="I122" s="444"/>
      <c r="J122" s="106"/>
      <c r="K122" s="106"/>
    </row>
    <row r="123" spans="5:11">
      <c r="G123" s="106"/>
      <c r="H123" s="106"/>
      <c r="I123" s="106"/>
      <c r="K123" s="106"/>
    </row>
    <row r="124" spans="5:11">
      <c r="E124" s="106" t="s">
        <v>170</v>
      </c>
      <c r="G124" s="106"/>
      <c r="H124" s="444" t="s">
        <v>171</v>
      </c>
      <c r="I124" s="444"/>
      <c r="K124" s="106"/>
    </row>
    <row r="126" spans="5:11" ht="43.5" customHeight="1">
      <c r="E126" s="444" t="s">
        <v>169</v>
      </c>
      <c r="F126" s="444"/>
      <c r="H126" s="444" t="s">
        <v>168</v>
      </c>
      <c r="I126" s="444"/>
    </row>
    <row r="132" spans="4:9">
      <c r="D132" s="106"/>
      <c r="F132" s="107"/>
      <c r="I132" s="108"/>
    </row>
    <row r="135" spans="4:9">
      <c r="F135" s="106" t="s">
        <v>37</v>
      </c>
    </row>
  </sheetData>
  <protectedRanges>
    <protectedRange password="C6D3" sqref="F8 F12 B8 H10:H12 I10 I12" name="PDU_12_4_2" securityDescriptor="O:WDG:WDD:(A;;CC;;;S-1-5-21-211825037-474166-930774774-7047)"/>
  </protectedRanges>
  <autoFilter ref="B18:P29"/>
  <mergeCells count="42">
    <mergeCell ref="L4:O4"/>
    <mergeCell ref="B8:E8"/>
    <mergeCell ref="B9:E9"/>
    <mergeCell ref="B10:E10"/>
    <mergeCell ref="F8:I8"/>
    <mergeCell ref="F9:I9"/>
    <mergeCell ref="F10:I10"/>
    <mergeCell ref="F11:I11"/>
    <mergeCell ref="B12:E12"/>
    <mergeCell ref="F12:I12"/>
    <mergeCell ref="E116:F116"/>
    <mergeCell ref="E114:F114"/>
    <mergeCell ref="E110:H110"/>
    <mergeCell ref="A107:J107"/>
    <mergeCell ref="B11:E11"/>
    <mergeCell ref="A16:A18"/>
    <mergeCell ref="M107:P107"/>
    <mergeCell ref="F13:I13"/>
    <mergeCell ref="F14:I14"/>
    <mergeCell ref="B16:B18"/>
    <mergeCell ref="C16:C18"/>
    <mergeCell ref="D16:D18"/>
    <mergeCell ref="L17:L18"/>
    <mergeCell ref="B13:E13"/>
    <mergeCell ref="B14:E14"/>
    <mergeCell ref="E16:N16"/>
    <mergeCell ref="M17:N17"/>
    <mergeCell ref="I17:I18"/>
    <mergeCell ref="P16:P17"/>
    <mergeCell ref="E17:E18"/>
    <mergeCell ref="F17:F18"/>
    <mergeCell ref="O16:O18"/>
    <mergeCell ref="E120:F120"/>
    <mergeCell ref="E118:F118"/>
    <mergeCell ref="J17:K17"/>
    <mergeCell ref="H126:I126"/>
    <mergeCell ref="E126:F126"/>
    <mergeCell ref="H124:I124"/>
    <mergeCell ref="E122:F122"/>
    <mergeCell ref="H122:I122"/>
    <mergeCell ref="E109:F109"/>
    <mergeCell ref="G17:H17"/>
  </mergeCells>
  <phoneticPr fontId="0" type="noConversion"/>
  <hyperlinks>
    <hyperlink ref="M16" r:id="rId1" display="vemz@mari-el.ru  "/>
    <hyperlink ref="M11" r:id="rId2" display="vemz@mari-el.ru  "/>
    <hyperlink ref="F9" r:id="rId3" display="vemz@mari-el.ru"/>
    <hyperlink ref="F11" r:id="rId4"/>
    <hyperlink ref="E11" r:id="rId5" display="vemz@mari-el.ru"/>
    <hyperlink ref="E9" r:id="rId6" display="vemz@mari-el.ru  "/>
    <hyperlink ref="E14" r:id="rId7" display="vemz@mari-el.ru  "/>
    <hyperlink ref="L11" r:id="rId8" display="vemz@mari-el.ru  "/>
    <hyperlink ref="L16" r:id="rId9" display="vemz@mari-el.ru  "/>
    <hyperlink ref="IV120" r:id="rId10" display="vemz@mari-el.ru"/>
    <hyperlink ref="E115" r:id="rId11" display="vemz@mari-el.ru"/>
    <hyperlink ref="IV119" r:id="rId12" display="vemz@mari-el.ru"/>
    <hyperlink ref="E113" r:id="rId13" display="vemz@mari-el.ru"/>
    <hyperlink ref="IV118" r:id="rId14" display="vemz@mari-el.ru"/>
  </hyperlinks>
  <pageMargins left="0.19685039370078741" right="0.19685039370078741" top="0.23622047244094491" bottom="0.23622047244094491" header="0.11811023622047245" footer="0"/>
  <pageSetup paperSize="9" scale="10" fitToHeight="0" orientation="landscape" r:id="rId15"/>
  <headerFooter alignWithMargins="0"/>
</worksheet>
</file>

<file path=xl/worksheets/sheet3.xml><?xml version="1.0" encoding="utf-8"?>
<worksheet xmlns="http://schemas.openxmlformats.org/spreadsheetml/2006/main" xmlns:r="http://schemas.openxmlformats.org/officeDocument/2006/relationships">
  <dimension ref="A2:IV153"/>
  <sheetViews>
    <sheetView zoomScale="20" zoomScaleNormal="20" zoomScaleSheetLayoutView="15" workbookViewId="0">
      <pane ySplit="19" topLeftCell="A82" activePane="bottomLeft" state="frozen"/>
      <selection pane="bottomLeft" activeCell="E84" sqref="E84"/>
    </sheetView>
  </sheetViews>
  <sheetFormatPr defaultColWidth="9.140625" defaultRowHeight="76.5"/>
  <cols>
    <col min="1" max="1" width="45.5703125" style="220" customWidth="1"/>
    <col min="2" max="2" width="38" style="105" customWidth="1"/>
    <col min="3" max="3" width="49.140625" style="105" customWidth="1"/>
    <col min="4" max="4" width="53.28515625" style="105" customWidth="1"/>
    <col min="5" max="5" width="255.7109375" style="106" customWidth="1"/>
    <col min="6" max="6" width="171.140625" style="106" customWidth="1"/>
    <col min="7" max="7" width="28.5703125" style="107" customWidth="1"/>
    <col min="8" max="8" width="56.7109375" style="107" customWidth="1"/>
    <col min="9" max="9" width="35.5703125" style="107" customWidth="1"/>
    <col min="10" max="10" width="60.5703125" style="108" customWidth="1"/>
    <col min="11" max="11" width="74.140625" style="108" customWidth="1"/>
    <col min="12" max="12" width="103.28515625" style="115" customWidth="1"/>
    <col min="13" max="13" width="101.42578125" style="116" customWidth="1"/>
    <col min="14" max="14" width="115.7109375" style="107" customWidth="1"/>
    <col min="15" max="15" width="179.85546875" style="107" customWidth="1"/>
    <col min="16" max="16" width="68.5703125" style="107" customWidth="1"/>
    <col min="17" max="16384" width="9.140625" style="113"/>
  </cols>
  <sheetData>
    <row r="2" spans="2:16" ht="90.75" customHeight="1">
      <c r="L2" s="263" t="s">
        <v>39</v>
      </c>
      <c r="M2" s="264"/>
      <c r="N2" s="265"/>
      <c r="O2" s="493" t="s">
        <v>459</v>
      </c>
      <c r="P2" s="493"/>
    </row>
    <row r="3" spans="2:16" ht="97.5" customHeight="1">
      <c r="L3" s="263" t="s">
        <v>89</v>
      </c>
      <c r="M3" s="264"/>
      <c r="N3" s="265"/>
      <c r="O3" s="266"/>
    </row>
    <row r="4" spans="2:16" ht="90.75" customHeight="1">
      <c r="L4" s="486" t="s">
        <v>28</v>
      </c>
      <c r="M4" s="486"/>
      <c r="N4" s="486"/>
      <c r="O4" s="486"/>
    </row>
    <row r="5" spans="2:16" ht="99" customHeight="1">
      <c r="L5" s="263" t="s">
        <v>33</v>
      </c>
      <c r="M5" s="264"/>
      <c r="N5" s="265"/>
      <c r="O5" s="266"/>
    </row>
    <row r="6" spans="2:16" ht="99" customHeight="1">
      <c r="L6" s="486" t="s">
        <v>473</v>
      </c>
      <c r="M6" s="486"/>
      <c r="N6" s="265"/>
      <c r="O6" s="266"/>
    </row>
    <row r="7" spans="2:16" ht="97.5" customHeight="1">
      <c r="B7" s="489" t="s">
        <v>41</v>
      </c>
      <c r="C7" s="489"/>
      <c r="D7" s="489"/>
      <c r="E7" s="489"/>
      <c r="F7" s="489"/>
      <c r="G7" s="489"/>
      <c r="H7" s="489"/>
      <c r="I7" s="489"/>
      <c r="J7" s="489"/>
      <c r="K7" s="489"/>
      <c r="L7" s="489"/>
      <c r="M7" s="118"/>
      <c r="N7" s="118"/>
      <c r="O7" s="118"/>
      <c r="P7" s="118"/>
    </row>
    <row r="8" spans="2:16">
      <c r="B8" s="117"/>
      <c r="C8" s="117"/>
      <c r="D8" s="117"/>
      <c r="G8" s="106"/>
      <c r="H8" s="106"/>
      <c r="J8" s="106"/>
      <c r="K8" s="106"/>
      <c r="L8" s="119"/>
      <c r="M8" s="120"/>
      <c r="N8" s="106"/>
      <c r="O8" s="106"/>
      <c r="P8" s="106"/>
    </row>
    <row r="9" spans="2:16">
      <c r="B9" s="487" t="s">
        <v>0</v>
      </c>
      <c r="C9" s="487"/>
      <c r="D9" s="487"/>
      <c r="E9" s="487"/>
      <c r="F9" s="490" t="s">
        <v>28</v>
      </c>
      <c r="G9" s="491"/>
      <c r="H9" s="491"/>
      <c r="I9" s="492"/>
      <c r="J9" s="106"/>
      <c r="K9" s="106"/>
      <c r="L9" s="119"/>
      <c r="M9" s="120"/>
      <c r="N9" s="106"/>
      <c r="O9" s="106"/>
      <c r="P9" s="106"/>
    </row>
    <row r="10" spans="2:16">
      <c r="B10" s="488" t="s">
        <v>1</v>
      </c>
      <c r="C10" s="488"/>
      <c r="D10" s="488"/>
      <c r="E10" s="488"/>
      <c r="F10" s="490" t="s">
        <v>29</v>
      </c>
      <c r="G10" s="491"/>
      <c r="H10" s="491"/>
      <c r="I10" s="492"/>
      <c r="J10" s="106"/>
      <c r="K10" s="106"/>
      <c r="L10" s="119"/>
      <c r="M10" s="120"/>
      <c r="N10" s="106"/>
      <c r="O10" s="106"/>
      <c r="P10" s="106"/>
    </row>
    <row r="11" spans="2:16">
      <c r="B11" s="488" t="s">
        <v>2</v>
      </c>
      <c r="C11" s="488"/>
      <c r="D11" s="488"/>
      <c r="E11" s="488"/>
      <c r="F11" s="490" t="s">
        <v>30</v>
      </c>
      <c r="G11" s="491"/>
      <c r="H11" s="491"/>
      <c r="I11" s="492"/>
      <c r="J11" s="106"/>
      <c r="K11" s="106"/>
      <c r="L11" s="119"/>
      <c r="M11" s="120"/>
      <c r="N11" s="106"/>
      <c r="O11" s="106"/>
      <c r="P11" s="106"/>
    </row>
    <row r="12" spans="2:16">
      <c r="B12" s="488" t="s">
        <v>3</v>
      </c>
      <c r="C12" s="488"/>
      <c r="D12" s="488"/>
      <c r="E12" s="488"/>
      <c r="F12" s="499" t="s">
        <v>31</v>
      </c>
      <c r="G12" s="491"/>
      <c r="H12" s="491"/>
      <c r="I12" s="492"/>
      <c r="J12" s="106"/>
      <c r="K12" s="106"/>
      <c r="L12" s="119"/>
      <c r="M12" s="120"/>
      <c r="N12" s="106"/>
      <c r="O12" s="106"/>
      <c r="P12" s="106"/>
    </row>
    <row r="13" spans="2:16">
      <c r="B13" s="488" t="s">
        <v>4</v>
      </c>
      <c r="C13" s="488"/>
      <c r="D13" s="488"/>
      <c r="E13" s="488"/>
      <c r="F13" s="490">
        <v>1216011328</v>
      </c>
      <c r="G13" s="491"/>
      <c r="H13" s="491"/>
      <c r="I13" s="492"/>
      <c r="J13" s="106"/>
      <c r="K13" s="106"/>
      <c r="L13" s="119"/>
      <c r="M13" s="120"/>
      <c r="N13" s="106"/>
      <c r="O13" s="106"/>
      <c r="P13" s="106"/>
    </row>
    <row r="14" spans="2:16">
      <c r="B14" s="488" t="s">
        <v>5</v>
      </c>
      <c r="C14" s="488"/>
      <c r="D14" s="488"/>
      <c r="E14" s="488"/>
      <c r="F14" s="495">
        <v>121650001</v>
      </c>
      <c r="G14" s="491"/>
      <c r="H14" s="491"/>
      <c r="I14" s="492"/>
      <c r="J14" s="106"/>
      <c r="K14" s="106"/>
      <c r="L14" s="119"/>
      <c r="M14" s="120"/>
      <c r="N14" s="106"/>
      <c r="O14" s="106"/>
      <c r="P14" s="106"/>
    </row>
    <row r="15" spans="2:16" ht="77.25">
      <c r="B15" s="488" t="s">
        <v>6</v>
      </c>
      <c r="C15" s="488"/>
      <c r="D15" s="488"/>
      <c r="E15" s="488"/>
      <c r="F15" s="496">
        <v>88405000000</v>
      </c>
      <c r="G15" s="497"/>
      <c r="H15" s="497"/>
      <c r="I15" s="498"/>
      <c r="J15" s="106"/>
      <c r="K15" s="106"/>
      <c r="L15" s="119"/>
      <c r="M15" s="120"/>
      <c r="N15" s="106"/>
      <c r="O15" s="106"/>
      <c r="P15" s="106"/>
    </row>
    <row r="16" spans="2:16" ht="86.25" customHeight="1">
      <c r="B16" s="117"/>
      <c r="C16" s="117"/>
      <c r="D16" s="117"/>
      <c r="G16" s="106"/>
      <c r="H16" s="106"/>
      <c r="I16" s="106"/>
      <c r="J16" s="106"/>
      <c r="K16" s="106"/>
      <c r="L16" s="119"/>
      <c r="M16" s="120"/>
      <c r="N16" s="106"/>
      <c r="O16" s="106"/>
      <c r="P16" s="106"/>
    </row>
    <row r="17" spans="1:16" s="122" customFormat="1" ht="110.25" customHeight="1">
      <c r="A17" s="506" t="s">
        <v>355</v>
      </c>
      <c r="B17" s="509" t="s">
        <v>7</v>
      </c>
      <c r="C17" s="509" t="s">
        <v>365</v>
      </c>
      <c r="D17" s="509" t="s">
        <v>366</v>
      </c>
      <c r="E17" s="484" t="s">
        <v>8</v>
      </c>
      <c r="F17" s="494"/>
      <c r="G17" s="494"/>
      <c r="H17" s="494"/>
      <c r="I17" s="494"/>
      <c r="J17" s="494"/>
      <c r="K17" s="494"/>
      <c r="L17" s="494"/>
      <c r="M17" s="494"/>
      <c r="N17" s="485"/>
      <c r="O17" s="501" t="s">
        <v>9</v>
      </c>
      <c r="P17" s="500" t="s">
        <v>10</v>
      </c>
    </row>
    <row r="18" spans="1:16" s="123" customFormat="1" ht="182.25" customHeight="1">
      <c r="A18" s="507"/>
      <c r="B18" s="510"/>
      <c r="C18" s="510"/>
      <c r="D18" s="510"/>
      <c r="E18" s="501" t="s">
        <v>11</v>
      </c>
      <c r="F18" s="501" t="s">
        <v>12</v>
      </c>
      <c r="G18" s="500" t="s">
        <v>13</v>
      </c>
      <c r="H18" s="500"/>
      <c r="I18" s="504" t="s">
        <v>14</v>
      </c>
      <c r="J18" s="484" t="s">
        <v>15</v>
      </c>
      <c r="K18" s="485"/>
      <c r="L18" s="482" t="s">
        <v>16</v>
      </c>
      <c r="M18" s="500" t="s">
        <v>17</v>
      </c>
      <c r="N18" s="500"/>
      <c r="O18" s="503"/>
      <c r="P18" s="500"/>
    </row>
    <row r="19" spans="1:16" s="123" customFormat="1" ht="409.5" customHeight="1">
      <c r="A19" s="508"/>
      <c r="B19" s="511"/>
      <c r="C19" s="511"/>
      <c r="D19" s="511"/>
      <c r="E19" s="502"/>
      <c r="F19" s="502"/>
      <c r="G19" s="214" t="s">
        <v>18</v>
      </c>
      <c r="H19" s="215" t="s">
        <v>19</v>
      </c>
      <c r="I19" s="505"/>
      <c r="J19" s="215" t="s">
        <v>20</v>
      </c>
      <c r="K19" s="216" t="s">
        <v>19</v>
      </c>
      <c r="L19" s="483"/>
      <c r="M19" s="262" t="s">
        <v>22</v>
      </c>
      <c r="N19" s="213" t="s">
        <v>23</v>
      </c>
      <c r="O19" s="502"/>
      <c r="P19" s="213" t="s">
        <v>24</v>
      </c>
    </row>
    <row r="20" spans="1:16" s="219" customFormat="1" ht="70.5">
      <c r="A20" s="217">
        <v>0</v>
      </c>
      <c r="B20" s="218">
        <v>1</v>
      </c>
      <c r="C20" s="218">
        <v>2</v>
      </c>
      <c r="D20" s="218">
        <v>3</v>
      </c>
      <c r="E20" s="213">
        <v>4</v>
      </c>
      <c r="F20" s="213">
        <v>5</v>
      </c>
      <c r="G20" s="213">
        <v>6</v>
      </c>
      <c r="H20" s="213">
        <v>7</v>
      </c>
      <c r="I20" s="213">
        <v>8</v>
      </c>
      <c r="J20" s="213">
        <v>9</v>
      </c>
      <c r="K20" s="213">
        <v>10</v>
      </c>
      <c r="L20" s="213">
        <v>11</v>
      </c>
      <c r="M20" s="213">
        <v>12</v>
      </c>
      <c r="N20" s="213">
        <v>13</v>
      </c>
      <c r="O20" s="213">
        <v>14</v>
      </c>
      <c r="P20" s="213">
        <v>15</v>
      </c>
    </row>
    <row r="21" spans="1:16" s="105" customFormat="1" ht="89.25" customHeight="1">
      <c r="A21" s="221"/>
      <c r="B21" s="129"/>
      <c r="C21" s="129"/>
      <c r="D21" s="129"/>
      <c r="E21" s="226" t="s">
        <v>44</v>
      </c>
      <c r="F21" s="129"/>
      <c r="G21" s="129"/>
      <c r="H21" s="129"/>
      <c r="I21" s="129"/>
      <c r="J21" s="129"/>
      <c r="K21" s="129"/>
      <c r="L21" s="131"/>
      <c r="M21" s="129"/>
      <c r="N21" s="129"/>
      <c r="O21" s="130"/>
      <c r="P21" s="130"/>
    </row>
    <row r="22" spans="1:16" s="107" customFormat="1" ht="149.25" customHeight="1">
      <c r="A22" s="222">
        <v>418</v>
      </c>
      <c r="B22" s="210">
        <v>1</v>
      </c>
      <c r="C22" s="211" t="s">
        <v>370</v>
      </c>
      <c r="D22" s="211" t="s">
        <v>401</v>
      </c>
      <c r="E22" s="211" t="s">
        <v>43</v>
      </c>
      <c r="F22" s="267" t="s">
        <v>50</v>
      </c>
      <c r="G22" s="211" t="s">
        <v>25</v>
      </c>
      <c r="H22" s="211" t="s">
        <v>181</v>
      </c>
      <c r="I22" s="211" t="s">
        <v>27</v>
      </c>
      <c r="J22" s="268">
        <v>88405000000</v>
      </c>
      <c r="K22" s="267" t="s">
        <v>369</v>
      </c>
      <c r="L22" s="311">
        <v>1500000</v>
      </c>
      <c r="M22" s="211" t="s">
        <v>52</v>
      </c>
      <c r="N22" s="211" t="s">
        <v>51</v>
      </c>
      <c r="O22" s="211" t="s">
        <v>177</v>
      </c>
      <c r="P22" s="211" t="s">
        <v>53</v>
      </c>
    </row>
    <row r="23" spans="1:16" s="107" customFormat="1" ht="149.25" customHeight="1">
      <c r="A23" s="222" t="s">
        <v>356</v>
      </c>
      <c r="B23" s="210">
        <v>2</v>
      </c>
      <c r="C23" s="211" t="s">
        <v>519</v>
      </c>
      <c r="D23" s="211" t="s">
        <v>506</v>
      </c>
      <c r="E23" s="211" t="s">
        <v>507</v>
      </c>
      <c r="F23" s="267" t="s">
        <v>50</v>
      </c>
      <c r="G23" s="211" t="s">
        <v>25</v>
      </c>
      <c r="H23" s="211" t="s">
        <v>181</v>
      </c>
      <c r="I23" s="211" t="s">
        <v>508</v>
      </c>
      <c r="J23" s="268">
        <v>88405000000</v>
      </c>
      <c r="K23" s="267" t="s">
        <v>369</v>
      </c>
      <c r="L23" s="311">
        <v>229560</v>
      </c>
      <c r="M23" s="211" t="s">
        <v>52</v>
      </c>
      <c r="N23" s="211" t="s">
        <v>70</v>
      </c>
      <c r="O23" s="211" t="s">
        <v>127</v>
      </c>
      <c r="P23" s="211" t="s">
        <v>53</v>
      </c>
    </row>
    <row r="24" spans="1:16" s="107" customFormat="1" ht="149.25" customHeight="1">
      <c r="A24" s="222">
        <v>434</v>
      </c>
      <c r="B24" s="210">
        <v>3</v>
      </c>
      <c r="C24" s="212" t="s">
        <v>402</v>
      </c>
      <c r="D24" s="212" t="s">
        <v>477</v>
      </c>
      <c r="E24" s="212" t="s">
        <v>80</v>
      </c>
      <c r="F24" s="270" t="s">
        <v>72</v>
      </c>
      <c r="G24" s="212" t="s">
        <v>73</v>
      </c>
      <c r="H24" s="212" t="s">
        <v>74</v>
      </c>
      <c r="I24" s="212" t="s">
        <v>222</v>
      </c>
      <c r="J24" s="269">
        <v>88405000000</v>
      </c>
      <c r="K24" s="270" t="s">
        <v>369</v>
      </c>
      <c r="L24" s="312">
        <v>980000</v>
      </c>
      <c r="M24" s="212" t="s">
        <v>52</v>
      </c>
      <c r="N24" s="212" t="s">
        <v>90</v>
      </c>
      <c r="O24" s="212" t="s">
        <v>177</v>
      </c>
      <c r="P24" s="212" t="s">
        <v>53</v>
      </c>
    </row>
    <row r="25" spans="1:16" s="107" customFormat="1" ht="149.25" customHeight="1">
      <c r="A25" s="222" t="s">
        <v>485</v>
      </c>
      <c r="B25" s="210">
        <v>4</v>
      </c>
      <c r="C25" s="212" t="s">
        <v>525</v>
      </c>
      <c r="D25" s="212" t="s">
        <v>526</v>
      </c>
      <c r="E25" s="212" t="s">
        <v>524</v>
      </c>
      <c r="F25" s="270" t="s">
        <v>85</v>
      </c>
      <c r="G25" s="212" t="s">
        <v>73</v>
      </c>
      <c r="H25" s="212" t="s">
        <v>74</v>
      </c>
      <c r="I25" s="212" t="s">
        <v>527</v>
      </c>
      <c r="J25" s="269">
        <v>88405000000</v>
      </c>
      <c r="K25" s="270" t="s">
        <v>369</v>
      </c>
      <c r="L25" s="312">
        <v>250000</v>
      </c>
      <c r="M25" s="212" t="s">
        <v>52</v>
      </c>
      <c r="N25" s="212" t="s">
        <v>51</v>
      </c>
      <c r="O25" s="212" t="s">
        <v>119</v>
      </c>
      <c r="P25" s="212" t="s">
        <v>53</v>
      </c>
    </row>
    <row r="26" spans="1:16" s="107" customFormat="1" ht="149.25" customHeight="1">
      <c r="A26" s="222" t="s">
        <v>357</v>
      </c>
      <c r="B26" s="210">
        <v>5</v>
      </c>
      <c r="C26" s="212" t="s">
        <v>474</v>
      </c>
      <c r="D26" s="212" t="s">
        <v>475</v>
      </c>
      <c r="E26" s="212" t="s">
        <v>469</v>
      </c>
      <c r="F26" s="270" t="s">
        <v>496</v>
      </c>
      <c r="G26" s="212" t="s">
        <v>126</v>
      </c>
      <c r="H26" s="212" t="s">
        <v>178</v>
      </c>
      <c r="I26" s="212" t="s">
        <v>27</v>
      </c>
      <c r="J26" s="271">
        <v>88405000000</v>
      </c>
      <c r="K26" s="270" t="s">
        <v>369</v>
      </c>
      <c r="L26" s="312">
        <v>700000</v>
      </c>
      <c r="M26" s="212" t="s">
        <v>52</v>
      </c>
      <c r="N26" s="212" t="s">
        <v>156</v>
      </c>
      <c r="O26" s="212" t="s">
        <v>154</v>
      </c>
      <c r="P26" s="212" t="s">
        <v>157</v>
      </c>
    </row>
    <row r="27" spans="1:16" s="105" customFormat="1" ht="150" customHeight="1">
      <c r="A27" s="223">
        <v>441</v>
      </c>
      <c r="B27" s="210">
        <v>6</v>
      </c>
      <c r="C27" s="210" t="s">
        <v>403</v>
      </c>
      <c r="D27" s="210">
        <v>4010010</v>
      </c>
      <c r="E27" s="210" t="s">
        <v>164</v>
      </c>
      <c r="F27" s="279" t="s">
        <v>72</v>
      </c>
      <c r="G27" s="210">
        <v>246</v>
      </c>
      <c r="H27" s="210" t="s">
        <v>210</v>
      </c>
      <c r="I27" s="229">
        <v>5200</v>
      </c>
      <c r="J27" s="268">
        <v>88405000000</v>
      </c>
      <c r="K27" s="267" t="s">
        <v>369</v>
      </c>
      <c r="L27" s="312">
        <v>31200000</v>
      </c>
      <c r="M27" s="210" t="s">
        <v>52</v>
      </c>
      <c r="N27" s="210" t="s">
        <v>70</v>
      </c>
      <c r="O27" s="210" t="s">
        <v>154</v>
      </c>
      <c r="P27" s="210" t="s">
        <v>157</v>
      </c>
    </row>
    <row r="28" spans="1:16" s="105" customFormat="1" ht="150" customHeight="1">
      <c r="A28" s="223">
        <v>441</v>
      </c>
      <c r="B28" s="210">
        <v>7</v>
      </c>
      <c r="C28" s="210" t="s">
        <v>404</v>
      </c>
      <c r="D28" s="210">
        <v>9010010</v>
      </c>
      <c r="E28" s="210" t="s">
        <v>212</v>
      </c>
      <c r="F28" s="279" t="s">
        <v>72</v>
      </c>
      <c r="G28" s="210">
        <v>114</v>
      </c>
      <c r="H28" s="210" t="s">
        <v>183</v>
      </c>
      <c r="I28" s="210">
        <v>23</v>
      </c>
      <c r="J28" s="268">
        <v>88405000000</v>
      </c>
      <c r="K28" s="267" t="s">
        <v>369</v>
      </c>
      <c r="L28" s="312">
        <v>489000</v>
      </c>
      <c r="M28" s="210" t="s">
        <v>52</v>
      </c>
      <c r="N28" s="210" t="s">
        <v>70</v>
      </c>
      <c r="O28" s="210" t="s">
        <v>154</v>
      </c>
      <c r="P28" s="210" t="s">
        <v>157</v>
      </c>
    </row>
    <row r="29" spans="1:16" s="105" customFormat="1" ht="151.5" customHeight="1">
      <c r="A29" s="223">
        <v>441</v>
      </c>
      <c r="B29" s="210">
        <v>8</v>
      </c>
      <c r="C29" s="210" t="s">
        <v>405</v>
      </c>
      <c r="D29" s="210">
        <v>1112830</v>
      </c>
      <c r="E29" s="210" t="s">
        <v>211</v>
      </c>
      <c r="F29" s="279" t="s">
        <v>72</v>
      </c>
      <c r="G29" s="210">
        <v>114</v>
      </c>
      <c r="H29" s="210" t="s">
        <v>183</v>
      </c>
      <c r="I29" s="210">
        <v>3391.5</v>
      </c>
      <c r="J29" s="268">
        <v>88405000000</v>
      </c>
      <c r="K29" s="267" t="s">
        <v>369</v>
      </c>
      <c r="L29" s="312">
        <v>14000000</v>
      </c>
      <c r="M29" s="210" t="s">
        <v>52</v>
      </c>
      <c r="N29" s="210" t="s">
        <v>70</v>
      </c>
      <c r="O29" s="210" t="s">
        <v>154</v>
      </c>
      <c r="P29" s="210" t="s">
        <v>157</v>
      </c>
    </row>
    <row r="30" spans="1:16" s="105" customFormat="1" ht="150" customHeight="1">
      <c r="A30" s="223">
        <v>441</v>
      </c>
      <c r="B30" s="210">
        <v>9</v>
      </c>
      <c r="C30" s="210" t="s">
        <v>406</v>
      </c>
      <c r="D30" s="229" t="s">
        <v>407</v>
      </c>
      <c r="E30" s="210" t="s">
        <v>217</v>
      </c>
      <c r="F30" s="279" t="s">
        <v>72</v>
      </c>
      <c r="G30" s="210">
        <v>642</v>
      </c>
      <c r="H30" s="210" t="s">
        <v>178</v>
      </c>
      <c r="I30" s="210">
        <v>1</v>
      </c>
      <c r="J30" s="268">
        <v>88405000000</v>
      </c>
      <c r="K30" s="267" t="s">
        <v>369</v>
      </c>
      <c r="L30" s="312">
        <v>420000</v>
      </c>
      <c r="M30" s="210" t="s">
        <v>52</v>
      </c>
      <c r="N30" s="210" t="s">
        <v>70</v>
      </c>
      <c r="O30" s="210" t="s">
        <v>154</v>
      </c>
      <c r="P30" s="210" t="s">
        <v>157</v>
      </c>
    </row>
    <row r="31" spans="1:16" s="105" customFormat="1" ht="150" customHeight="1">
      <c r="A31" s="223">
        <v>441</v>
      </c>
      <c r="B31" s="210">
        <v>10</v>
      </c>
      <c r="C31" s="210" t="s">
        <v>408</v>
      </c>
      <c r="D31" s="210">
        <v>9460000</v>
      </c>
      <c r="E31" s="210" t="s">
        <v>218</v>
      </c>
      <c r="F31" s="279" t="s">
        <v>72</v>
      </c>
      <c r="G31" s="210">
        <v>642</v>
      </c>
      <c r="H31" s="210" t="s">
        <v>178</v>
      </c>
      <c r="I31" s="210">
        <v>1</v>
      </c>
      <c r="J31" s="268">
        <v>88405000000</v>
      </c>
      <c r="K31" s="267" t="s">
        <v>369</v>
      </c>
      <c r="L31" s="312">
        <v>130000</v>
      </c>
      <c r="M31" s="210" t="s">
        <v>52</v>
      </c>
      <c r="N31" s="210" t="s">
        <v>70</v>
      </c>
      <c r="O31" s="210" t="s">
        <v>154</v>
      </c>
      <c r="P31" s="210" t="s">
        <v>157</v>
      </c>
    </row>
    <row r="32" spans="1:16" s="105" customFormat="1" ht="150" customHeight="1">
      <c r="A32" s="222">
        <v>441</v>
      </c>
      <c r="B32" s="210">
        <v>11</v>
      </c>
      <c r="C32" s="212" t="s">
        <v>373</v>
      </c>
      <c r="D32" s="212" t="s">
        <v>409</v>
      </c>
      <c r="E32" s="212" t="s">
        <v>221</v>
      </c>
      <c r="F32" s="280" t="s">
        <v>50</v>
      </c>
      <c r="G32" s="212" t="s">
        <v>25</v>
      </c>
      <c r="H32" s="212" t="s">
        <v>181</v>
      </c>
      <c r="I32" s="212" t="s">
        <v>27</v>
      </c>
      <c r="J32" s="271">
        <v>88405000000</v>
      </c>
      <c r="K32" s="270" t="s">
        <v>369</v>
      </c>
      <c r="L32" s="312">
        <v>540300</v>
      </c>
      <c r="M32" s="212" t="s">
        <v>52</v>
      </c>
      <c r="N32" s="212" t="s">
        <v>90</v>
      </c>
      <c r="O32" s="212" t="s">
        <v>127</v>
      </c>
      <c r="P32" s="212" t="s">
        <v>53</v>
      </c>
    </row>
    <row r="33" spans="1:16" s="105" customFormat="1" ht="180" customHeight="1">
      <c r="A33" s="222">
        <v>441</v>
      </c>
      <c r="B33" s="210">
        <v>12</v>
      </c>
      <c r="C33" s="212" t="s">
        <v>422</v>
      </c>
      <c r="D33" s="212" t="s">
        <v>423</v>
      </c>
      <c r="E33" s="212" t="s">
        <v>347</v>
      </c>
      <c r="F33" s="280" t="s">
        <v>50</v>
      </c>
      <c r="G33" s="212" t="s">
        <v>126</v>
      </c>
      <c r="H33" s="212" t="s">
        <v>178</v>
      </c>
      <c r="I33" s="212" t="s">
        <v>27</v>
      </c>
      <c r="J33" s="271">
        <v>88405000000</v>
      </c>
      <c r="K33" s="270" t="s">
        <v>369</v>
      </c>
      <c r="L33" s="313">
        <v>4500000</v>
      </c>
      <c r="M33" s="212" t="s">
        <v>52</v>
      </c>
      <c r="N33" s="212" t="s">
        <v>66</v>
      </c>
      <c r="O33" s="212" t="s">
        <v>127</v>
      </c>
      <c r="P33" s="212" t="s">
        <v>53</v>
      </c>
    </row>
    <row r="34" spans="1:16" s="105" customFormat="1" ht="180" customHeight="1">
      <c r="A34" s="222" t="s">
        <v>361</v>
      </c>
      <c r="B34" s="210">
        <v>13</v>
      </c>
      <c r="C34" s="212" t="s">
        <v>512</v>
      </c>
      <c r="D34" s="212" t="s">
        <v>513</v>
      </c>
      <c r="E34" s="212" t="s">
        <v>500</v>
      </c>
      <c r="F34" s="280" t="s">
        <v>50</v>
      </c>
      <c r="G34" s="212" t="s">
        <v>25</v>
      </c>
      <c r="H34" s="212" t="s">
        <v>181</v>
      </c>
      <c r="I34" s="212" t="s">
        <v>27</v>
      </c>
      <c r="J34" s="271">
        <v>88405000000</v>
      </c>
      <c r="K34" s="270" t="s">
        <v>369</v>
      </c>
      <c r="L34" s="313">
        <v>150000</v>
      </c>
      <c r="M34" s="212" t="s">
        <v>52</v>
      </c>
      <c r="N34" s="212" t="s">
        <v>90</v>
      </c>
      <c r="O34" s="212" t="s">
        <v>127</v>
      </c>
      <c r="P34" s="212" t="s">
        <v>53</v>
      </c>
    </row>
    <row r="35" spans="1:16" s="105" customFormat="1" ht="150" customHeight="1">
      <c r="A35" s="223">
        <v>453</v>
      </c>
      <c r="B35" s="210">
        <v>14</v>
      </c>
      <c r="C35" s="210" t="s">
        <v>371</v>
      </c>
      <c r="D35" s="210">
        <v>6420019</v>
      </c>
      <c r="E35" s="210" t="s">
        <v>260</v>
      </c>
      <c r="F35" s="279"/>
      <c r="G35" s="210">
        <v>642</v>
      </c>
      <c r="H35" s="210" t="s">
        <v>178</v>
      </c>
      <c r="I35" s="210">
        <v>1</v>
      </c>
      <c r="J35" s="268">
        <v>88405000000</v>
      </c>
      <c r="K35" s="267" t="s">
        <v>369</v>
      </c>
      <c r="L35" s="312">
        <v>120000</v>
      </c>
      <c r="M35" s="210" t="s">
        <v>52</v>
      </c>
      <c r="N35" s="210" t="s">
        <v>70</v>
      </c>
      <c r="O35" s="210" t="s">
        <v>154</v>
      </c>
      <c r="P35" s="210" t="s">
        <v>157</v>
      </c>
    </row>
    <row r="36" spans="1:16" s="105" customFormat="1" ht="150.75" customHeight="1">
      <c r="A36" s="223">
        <v>472</v>
      </c>
      <c r="B36" s="210">
        <v>15</v>
      </c>
      <c r="C36" s="210" t="s">
        <v>410</v>
      </c>
      <c r="D36" s="210">
        <v>8040020</v>
      </c>
      <c r="E36" s="210" t="s">
        <v>153</v>
      </c>
      <c r="F36" s="279" t="s">
        <v>213</v>
      </c>
      <c r="G36" s="210">
        <v>356</v>
      </c>
      <c r="H36" s="210" t="s">
        <v>180</v>
      </c>
      <c r="I36" s="210" t="s">
        <v>155</v>
      </c>
      <c r="J36" s="268">
        <v>88405000000</v>
      </c>
      <c r="K36" s="267" t="s">
        <v>369</v>
      </c>
      <c r="L36" s="312">
        <v>885000</v>
      </c>
      <c r="M36" s="210" t="s">
        <v>52</v>
      </c>
      <c r="N36" s="210" t="s">
        <v>156</v>
      </c>
      <c r="O36" s="210" t="s">
        <v>154</v>
      </c>
      <c r="P36" s="210" t="s">
        <v>157</v>
      </c>
    </row>
    <row r="37" spans="1:16" s="107" customFormat="1" ht="90.75" customHeight="1">
      <c r="A37" s="221"/>
      <c r="B37" s="228"/>
      <c r="C37" s="228"/>
      <c r="D37" s="228"/>
      <c r="E37" s="227" t="s">
        <v>49</v>
      </c>
      <c r="F37" s="273"/>
      <c r="G37" s="143"/>
      <c r="H37" s="143"/>
      <c r="I37" s="143"/>
      <c r="J37" s="272"/>
      <c r="K37" s="273"/>
      <c r="L37" s="314"/>
      <c r="M37" s="228"/>
      <c r="N37" s="228"/>
      <c r="O37" s="228"/>
      <c r="P37" s="228"/>
    </row>
    <row r="38" spans="1:16" s="107" customFormat="1" ht="179.25" customHeight="1">
      <c r="A38" s="222">
        <v>428</v>
      </c>
      <c r="B38" s="212" t="s">
        <v>228</v>
      </c>
      <c r="C38" s="212" t="s">
        <v>411</v>
      </c>
      <c r="D38" s="212" t="s">
        <v>374</v>
      </c>
      <c r="E38" s="212" t="s">
        <v>186</v>
      </c>
      <c r="F38" s="280" t="s">
        <v>50</v>
      </c>
      <c r="G38" s="212" t="s">
        <v>126</v>
      </c>
      <c r="H38" s="212" t="s">
        <v>178</v>
      </c>
      <c r="I38" s="212" t="s">
        <v>27</v>
      </c>
      <c r="J38" s="271">
        <v>88405000000</v>
      </c>
      <c r="K38" s="270" t="s">
        <v>369</v>
      </c>
      <c r="L38" s="312">
        <v>300000</v>
      </c>
      <c r="M38" s="212" t="s">
        <v>51</v>
      </c>
      <c r="N38" s="212" t="s">
        <v>90</v>
      </c>
      <c r="O38" s="212" t="s">
        <v>127</v>
      </c>
      <c r="P38" s="212" t="s">
        <v>53</v>
      </c>
    </row>
    <row r="39" spans="1:16" s="107" customFormat="1" ht="179.25" customHeight="1">
      <c r="A39" s="222">
        <v>428</v>
      </c>
      <c r="B39" s="212" t="s">
        <v>275</v>
      </c>
      <c r="C39" s="212" t="s">
        <v>411</v>
      </c>
      <c r="D39" s="212" t="s">
        <v>374</v>
      </c>
      <c r="E39" s="212" t="s">
        <v>187</v>
      </c>
      <c r="F39" s="280" t="s">
        <v>50</v>
      </c>
      <c r="G39" s="212" t="s">
        <v>126</v>
      </c>
      <c r="H39" s="212" t="s">
        <v>178</v>
      </c>
      <c r="I39" s="212" t="s">
        <v>27</v>
      </c>
      <c r="J39" s="271">
        <v>88405000000</v>
      </c>
      <c r="K39" s="270" t="s">
        <v>369</v>
      </c>
      <c r="L39" s="312">
        <v>300000</v>
      </c>
      <c r="M39" s="212" t="s">
        <v>51</v>
      </c>
      <c r="N39" s="212" t="s">
        <v>76</v>
      </c>
      <c r="O39" s="212" t="s">
        <v>127</v>
      </c>
      <c r="P39" s="212" t="s">
        <v>53</v>
      </c>
    </row>
    <row r="40" spans="1:16" s="107" customFormat="1" ht="179.25" customHeight="1">
      <c r="A40" s="222">
        <v>428</v>
      </c>
      <c r="B40" s="212" t="s">
        <v>276</v>
      </c>
      <c r="C40" s="212" t="s">
        <v>412</v>
      </c>
      <c r="D40" s="212" t="s">
        <v>375</v>
      </c>
      <c r="E40" s="212" t="s">
        <v>194</v>
      </c>
      <c r="F40" s="280" t="s">
        <v>50</v>
      </c>
      <c r="G40" s="212" t="s">
        <v>126</v>
      </c>
      <c r="H40" s="212" t="s">
        <v>178</v>
      </c>
      <c r="I40" s="212" t="s">
        <v>27</v>
      </c>
      <c r="J40" s="271">
        <v>88405000000</v>
      </c>
      <c r="K40" s="270" t="s">
        <v>369</v>
      </c>
      <c r="L40" s="312">
        <v>200000</v>
      </c>
      <c r="M40" s="212" t="s">
        <v>51</v>
      </c>
      <c r="N40" s="212" t="s">
        <v>90</v>
      </c>
      <c r="O40" s="212" t="s">
        <v>127</v>
      </c>
      <c r="P40" s="212" t="s">
        <v>53</v>
      </c>
    </row>
    <row r="41" spans="1:16" s="107" customFormat="1" ht="149.25" customHeight="1">
      <c r="A41" s="222">
        <v>429</v>
      </c>
      <c r="B41" s="212" t="s">
        <v>277</v>
      </c>
      <c r="C41" s="212" t="s">
        <v>414</v>
      </c>
      <c r="D41" s="212" t="s">
        <v>413</v>
      </c>
      <c r="E41" s="212" t="s">
        <v>120</v>
      </c>
      <c r="F41" s="270" t="s">
        <v>50</v>
      </c>
      <c r="G41" s="212" t="s">
        <v>25</v>
      </c>
      <c r="H41" s="212" t="s">
        <v>181</v>
      </c>
      <c r="I41" s="212" t="s">
        <v>27</v>
      </c>
      <c r="J41" s="268">
        <v>88405000000</v>
      </c>
      <c r="K41" s="267" t="s">
        <v>369</v>
      </c>
      <c r="L41" s="312">
        <v>121500</v>
      </c>
      <c r="M41" s="212" t="s">
        <v>51</v>
      </c>
      <c r="N41" s="212" t="s">
        <v>76</v>
      </c>
      <c r="O41" s="212" t="s">
        <v>119</v>
      </c>
      <c r="P41" s="212" t="s">
        <v>53</v>
      </c>
    </row>
    <row r="42" spans="1:16" s="107" customFormat="1" ht="149.25" customHeight="1">
      <c r="A42" s="222">
        <v>429</v>
      </c>
      <c r="B42" s="212" t="s">
        <v>278</v>
      </c>
      <c r="C42" s="212" t="s">
        <v>415</v>
      </c>
      <c r="D42" s="212" t="s">
        <v>377</v>
      </c>
      <c r="E42" s="212" t="s">
        <v>125</v>
      </c>
      <c r="F42" s="270" t="s">
        <v>50</v>
      </c>
      <c r="G42" s="212" t="s">
        <v>126</v>
      </c>
      <c r="H42" s="212" t="s">
        <v>178</v>
      </c>
      <c r="I42" s="212" t="s">
        <v>27</v>
      </c>
      <c r="J42" s="268">
        <v>88405000000</v>
      </c>
      <c r="K42" s="267" t="s">
        <v>369</v>
      </c>
      <c r="L42" s="312">
        <v>744707</v>
      </c>
      <c r="M42" s="212" t="s">
        <v>51</v>
      </c>
      <c r="N42" s="212" t="s">
        <v>184</v>
      </c>
      <c r="O42" s="212" t="s">
        <v>127</v>
      </c>
      <c r="P42" s="212" t="s">
        <v>53</v>
      </c>
    </row>
    <row r="43" spans="1:16" s="107" customFormat="1" ht="180" customHeight="1">
      <c r="A43" s="222">
        <v>434</v>
      </c>
      <c r="B43" s="212" t="s">
        <v>279</v>
      </c>
      <c r="C43" s="212" t="s">
        <v>416</v>
      </c>
      <c r="D43" s="212" t="s">
        <v>462</v>
      </c>
      <c r="E43" s="212" t="s">
        <v>71</v>
      </c>
      <c r="F43" s="270" t="s">
        <v>72</v>
      </c>
      <c r="G43" s="212" t="s">
        <v>73</v>
      </c>
      <c r="H43" s="212" t="s">
        <v>74</v>
      </c>
      <c r="I43" s="212" t="s">
        <v>75</v>
      </c>
      <c r="J43" s="269">
        <v>88405000000</v>
      </c>
      <c r="K43" s="270" t="s">
        <v>369</v>
      </c>
      <c r="L43" s="312">
        <v>484000</v>
      </c>
      <c r="M43" s="212" t="s">
        <v>51</v>
      </c>
      <c r="N43" s="212" t="s">
        <v>76</v>
      </c>
      <c r="O43" s="212" t="s">
        <v>177</v>
      </c>
      <c r="P43" s="212" t="s">
        <v>53</v>
      </c>
    </row>
    <row r="44" spans="1:16" s="107" customFormat="1" ht="179.25" customHeight="1">
      <c r="A44" s="222">
        <v>434</v>
      </c>
      <c r="B44" s="212" t="s">
        <v>280</v>
      </c>
      <c r="C44" s="212" t="s">
        <v>417</v>
      </c>
      <c r="D44" s="212" t="s">
        <v>463</v>
      </c>
      <c r="E44" s="212" t="s">
        <v>77</v>
      </c>
      <c r="F44" s="270" t="s">
        <v>72</v>
      </c>
      <c r="G44" s="212" t="s">
        <v>73</v>
      </c>
      <c r="H44" s="212" t="s">
        <v>74</v>
      </c>
      <c r="I44" s="212" t="s">
        <v>78</v>
      </c>
      <c r="J44" s="269">
        <v>88405000000</v>
      </c>
      <c r="K44" s="270" t="s">
        <v>369</v>
      </c>
      <c r="L44" s="312">
        <v>1320000</v>
      </c>
      <c r="M44" s="212" t="s">
        <v>51</v>
      </c>
      <c r="N44" s="212" t="s">
        <v>76</v>
      </c>
      <c r="O44" s="212" t="s">
        <v>177</v>
      </c>
      <c r="P44" s="212" t="s">
        <v>53</v>
      </c>
    </row>
    <row r="45" spans="1:16" s="107" customFormat="1" ht="149.25" customHeight="1">
      <c r="A45" s="222">
        <v>434</v>
      </c>
      <c r="B45" s="212" t="s">
        <v>281</v>
      </c>
      <c r="C45" s="212" t="s">
        <v>418</v>
      </c>
      <c r="D45" s="212" t="s">
        <v>464</v>
      </c>
      <c r="E45" s="212" t="s">
        <v>81</v>
      </c>
      <c r="F45" s="270" t="s">
        <v>72</v>
      </c>
      <c r="G45" s="212" t="s">
        <v>73</v>
      </c>
      <c r="H45" s="212" t="s">
        <v>74</v>
      </c>
      <c r="I45" s="212" t="s">
        <v>79</v>
      </c>
      <c r="J45" s="269">
        <v>88405000000</v>
      </c>
      <c r="K45" s="270" t="s">
        <v>26</v>
      </c>
      <c r="L45" s="312">
        <v>818000</v>
      </c>
      <c r="M45" s="212" t="s">
        <v>51</v>
      </c>
      <c r="N45" s="212" t="s">
        <v>76</v>
      </c>
      <c r="O45" s="212" t="s">
        <v>177</v>
      </c>
      <c r="P45" s="212" t="s">
        <v>53</v>
      </c>
    </row>
    <row r="46" spans="1:16" s="107" customFormat="1" ht="150" customHeight="1">
      <c r="A46" s="222">
        <v>434</v>
      </c>
      <c r="B46" s="212" t="s">
        <v>282</v>
      </c>
      <c r="C46" s="212" t="s">
        <v>419</v>
      </c>
      <c r="D46" s="212" t="s">
        <v>439</v>
      </c>
      <c r="E46" s="212" t="s">
        <v>82</v>
      </c>
      <c r="F46" s="270" t="s">
        <v>72</v>
      </c>
      <c r="G46" s="212" t="s">
        <v>73</v>
      </c>
      <c r="H46" s="212" t="s">
        <v>74</v>
      </c>
      <c r="I46" s="212" t="s">
        <v>83</v>
      </c>
      <c r="J46" s="269">
        <v>88405000000</v>
      </c>
      <c r="K46" s="270" t="s">
        <v>369</v>
      </c>
      <c r="L46" s="312">
        <v>420000</v>
      </c>
      <c r="M46" s="212" t="s">
        <v>51</v>
      </c>
      <c r="N46" s="212" t="s">
        <v>76</v>
      </c>
      <c r="O46" s="212" t="s">
        <v>177</v>
      </c>
      <c r="P46" s="212" t="s">
        <v>53</v>
      </c>
    </row>
    <row r="47" spans="1:16" s="107" customFormat="1" ht="150" customHeight="1">
      <c r="A47" s="222">
        <v>434</v>
      </c>
      <c r="B47" s="212" t="s">
        <v>283</v>
      </c>
      <c r="C47" s="212" t="s">
        <v>420</v>
      </c>
      <c r="D47" s="212" t="s">
        <v>460</v>
      </c>
      <c r="E47" s="212" t="s">
        <v>504</v>
      </c>
      <c r="F47" s="270" t="s">
        <v>85</v>
      </c>
      <c r="G47" s="212" t="s">
        <v>86</v>
      </c>
      <c r="H47" s="212" t="s">
        <v>87</v>
      </c>
      <c r="I47" s="212" t="s">
        <v>83</v>
      </c>
      <c r="J47" s="269">
        <v>88405000000</v>
      </c>
      <c r="K47" s="270" t="s">
        <v>369</v>
      </c>
      <c r="L47" s="312">
        <v>160000</v>
      </c>
      <c r="M47" s="212" t="s">
        <v>51</v>
      </c>
      <c r="N47" s="212" t="s">
        <v>76</v>
      </c>
      <c r="O47" s="212" t="s">
        <v>119</v>
      </c>
      <c r="P47" s="212" t="s">
        <v>53</v>
      </c>
    </row>
    <row r="48" spans="1:16" s="107" customFormat="1" ht="150" customHeight="1">
      <c r="A48" s="222">
        <v>434</v>
      </c>
      <c r="B48" s="212" t="s">
        <v>284</v>
      </c>
      <c r="C48" s="212" t="s">
        <v>421</v>
      </c>
      <c r="D48" s="212" t="s">
        <v>461</v>
      </c>
      <c r="E48" s="212" t="s">
        <v>88</v>
      </c>
      <c r="F48" s="270" t="s">
        <v>85</v>
      </c>
      <c r="G48" s="212" t="s">
        <v>73</v>
      </c>
      <c r="H48" s="212" t="s">
        <v>74</v>
      </c>
      <c r="I48" s="212" t="s">
        <v>261</v>
      </c>
      <c r="J48" s="271">
        <v>88405000000</v>
      </c>
      <c r="K48" s="270" t="s">
        <v>369</v>
      </c>
      <c r="L48" s="312">
        <v>851600</v>
      </c>
      <c r="M48" s="212" t="s">
        <v>51</v>
      </c>
      <c r="N48" s="212" t="s">
        <v>90</v>
      </c>
      <c r="O48" s="231" t="s">
        <v>119</v>
      </c>
      <c r="P48" s="212" t="s">
        <v>53</v>
      </c>
    </row>
    <row r="49" spans="1:16" s="107" customFormat="1" ht="150" customHeight="1">
      <c r="A49" s="222" t="s">
        <v>485</v>
      </c>
      <c r="B49" s="212" t="s">
        <v>285</v>
      </c>
      <c r="C49" s="212" t="s">
        <v>486</v>
      </c>
      <c r="D49" s="212" t="s">
        <v>487</v>
      </c>
      <c r="E49" s="212" t="s">
        <v>488</v>
      </c>
      <c r="F49" s="270" t="s">
        <v>85</v>
      </c>
      <c r="G49" s="212" t="s">
        <v>126</v>
      </c>
      <c r="H49" s="212" t="s">
        <v>178</v>
      </c>
      <c r="I49" s="212" t="s">
        <v>27</v>
      </c>
      <c r="J49" s="271">
        <v>88405000000</v>
      </c>
      <c r="K49" s="270" t="s">
        <v>369</v>
      </c>
      <c r="L49" s="312">
        <v>1300000</v>
      </c>
      <c r="M49" s="212" t="s">
        <v>51</v>
      </c>
      <c r="N49" s="212" t="s">
        <v>104</v>
      </c>
      <c r="O49" s="231" t="s">
        <v>177</v>
      </c>
      <c r="P49" s="212" t="s">
        <v>53</v>
      </c>
    </row>
    <row r="50" spans="1:16" s="107" customFormat="1" ht="150" customHeight="1">
      <c r="A50" s="222" t="s">
        <v>485</v>
      </c>
      <c r="B50" s="212" t="s">
        <v>286</v>
      </c>
      <c r="C50" s="212" t="s">
        <v>521</v>
      </c>
      <c r="D50" s="212" t="s">
        <v>522</v>
      </c>
      <c r="E50" s="212" t="s">
        <v>520</v>
      </c>
      <c r="F50" s="270" t="s">
        <v>72</v>
      </c>
      <c r="G50" s="212" t="s">
        <v>73</v>
      </c>
      <c r="H50" s="212" t="s">
        <v>74</v>
      </c>
      <c r="I50" s="212" t="s">
        <v>523</v>
      </c>
      <c r="J50" s="271">
        <v>88405000000</v>
      </c>
      <c r="K50" s="270" t="s">
        <v>369</v>
      </c>
      <c r="L50" s="312">
        <v>1200000</v>
      </c>
      <c r="M50" s="212" t="s">
        <v>51</v>
      </c>
      <c r="N50" s="212" t="s">
        <v>76</v>
      </c>
      <c r="O50" s="231" t="s">
        <v>127</v>
      </c>
      <c r="P50" s="212" t="s">
        <v>53</v>
      </c>
    </row>
    <row r="51" spans="1:16" s="107" customFormat="1" ht="150" customHeight="1">
      <c r="A51" s="222" t="s">
        <v>361</v>
      </c>
      <c r="B51" s="212" t="s">
        <v>287</v>
      </c>
      <c r="C51" s="212" t="s">
        <v>384</v>
      </c>
      <c r="D51" s="212" t="s">
        <v>497</v>
      </c>
      <c r="E51" s="212" t="s">
        <v>498</v>
      </c>
      <c r="F51" s="280" t="s">
        <v>50</v>
      </c>
      <c r="G51" s="212" t="s">
        <v>126</v>
      </c>
      <c r="H51" s="212" t="s">
        <v>178</v>
      </c>
      <c r="I51" s="212" t="s">
        <v>27</v>
      </c>
      <c r="J51" s="271">
        <v>88405000000</v>
      </c>
      <c r="K51" s="270" t="s">
        <v>369</v>
      </c>
      <c r="L51" s="312">
        <v>250000</v>
      </c>
      <c r="M51" s="212" t="s">
        <v>51</v>
      </c>
      <c r="N51" s="212" t="s">
        <v>90</v>
      </c>
      <c r="O51" s="212" t="s">
        <v>177</v>
      </c>
      <c r="P51" s="212" t="s">
        <v>53</v>
      </c>
    </row>
    <row r="52" spans="1:16" s="107" customFormat="1" ht="180" customHeight="1">
      <c r="A52" s="223">
        <v>453</v>
      </c>
      <c r="B52" s="212" t="s">
        <v>288</v>
      </c>
      <c r="C52" s="259" t="s">
        <v>372</v>
      </c>
      <c r="D52" s="259">
        <v>7260022</v>
      </c>
      <c r="E52" s="210" t="s">
        <v>114</v>
      </c>
      <c r="F52" s="279" t="s">
        <v>50</v>
      </c>
      <c r="G52" s="210">
        <v>796</v>
      </c>
      <c r="H52" s="210" t="s">
        <v>181</v>
      </c>
      <c r="I52" s="210">
        <v>1</v>
      </c>
      <c r="J52" s="268">
        <v>88405000000</v>
      </c>
      <c r="K52" s="267" t="s">
        <v>369</v>
      </c>
      <c r="L52" s="312">
        <v>300000</v>
      </c>
      <c r="M52" s="210" t="s">
        <v>51</v>
      </c>
      <c r="N52" s="210" t="s">
        <v>90</v>
      </c>
      <c r="O52" s="210" t="s">
        <v>119</v>
      </c>
      <c r="P52" s="210" t="s">
        <v>53</v>
      </c>
    </row>
    <row r="53" spans="1:16" s="105" customFormat="1" ht="90" customHeight="1">
      <c r="A53" s="221"/>
      <c r="B53" s="228"/>
      <c r="C53" s="228"/>
      <c r="D53" s="228"/>
      <c r="E53" s="227" t="s">
        <v>45</v>
      </c>
      <c r="F53" s="273"/>
      <c r="G53" s="228"/>
      <c r="H53" s="228"/>
      <c r="I53" s="228"/>
      <c r="J53" s="272"/>
      <c r="K53" s="273"/>
      <c r="L53" s="315"/>
      <c r="M53" s="228"/>
      <c r="N53" s="228"/>
      <c r="O53" s="230"/>
      <c r="P53" s="228"/>
    </row>
    <row r="54" spans="1:16" s="107" customFormat="1" ht="181.5" customHeight="1">
      <c r="A54" s="222">
        <v>426</v>
      </c>
      <c r="B54" s="212" t="s">
        <v>289</v>
      </c>
      <c r="C54" s="245" t="s">
        <v>424</v>
      </c>
      <c r="D54" s="210">
        <v>4540000</v>
      </c>
      <c r="E54" s="245" t="s">
        <v>109</v>
      </c>
      <c r="F54" s="280" t="s">
        <v>50</v>
      </c>
      <c r="G54" s="212" t="s">
        <v>126</v>
      </c>
      <c r="H54" s="210" t="s">
        <v>178</v>
      </c>
      <c r="I54" s="210">
        <v>1</v>
      </c>
      <c r="J54" s="271">
        <v>88405000000</v>
      </c>
      <c r="K54" s="270" t="s">
        <v>369</v>
      </c>
      <c r="L54" s="313">
        <v>3200000</v>
      </c>
      <c r="M54" s="255" t="s">
        <v>90</v>
      </c>
      <c r="N54" s="212" t="s">
        <v>76</v>
      </c>
      <c r="O54" s="210" t="s">
        <v>127</v>
      </c>
      <c r="P54" s="212" t="s">
        <v>53</v>
      </c>
    </row>
    <row r="55" spans="1:16" s="107" customFormat="1" ht="150" customHeight="1">
      <c r="A55" s="223" t="s">
        <v>360</v>
      </c>
      <c r="B55" s="212" t="s">
        <v>290</v>
      </c>
      <c r="C55" s="288" t="s">
        <v>435</v>
      </c>
      <c r="D55" s="288" t="s">
        <v>436</v>
      </c>
      <c r="E55" s="210" t="s">
        <v>107</v>
      </c>
      <c r="F55" s="280" t="s">
        <v>50</v>
      </c>
      <c r="G55" s="212" t="s">
        <v>126</v>
      </c>
      <c r="H55" s="231" t="s">
        <v>178</v>
      </c>
      <c r="I55" s="212" t="s">
        <v>27</v>
      </c>
      <c r="J55" s="271">
        <v>88405000000</v>
      </c>
      <c r="K55" s="270" t="s">
        <v>369</v>
      </c>
      <c r="L55" s="313">
        <v>3000000</v>
      </c>
      <c r="M55" s="212" t="s">
        <v>90</v>
      </c>
      <c r="N55" s="212" t="s">
        <v>63</v>
      </c>
      <c r="O55" s="210" t="s">
        <v>177</v>
      </c>
      <c r="P55" s="212" t="s">
        <v>53</v>
      </c>
    </row>
    <row r="56" spans="1:16" s="118" customFormat="1" ht="150" customHeight="1">
      <c r="A56" s="304" t="s">
        <v>356</v>
      </c>
      <c r="B56" s="212" t="s">
        <v>291</v>
      </c>
      <c r="C56" s="306" t="s">
        <v>515</v>
      </c>
      <c r="D56" s="306" t="s">
        <v>516</v>
      </c>
      <c r="E56" s="307" t="s">
        <v>510</v>
      </c>
      <c r="F56" s="308" t="s">
        <v>50</v>
      </c>
      <c r="G56" s="305" t="s">
        <v>25</v>
      </c>
      <c r="H56" s="303" t="s">
        <v>181</v>
      </c>
      <c r="I56" s="305" t="s">
        <v>27</v>
      </c>
      <c r="J56" s="309">
        <v>88405000000</v>
      </c>
      <c r="K56" s="310" t="s">
        <v>369</v>
      </c>
      <c r="L56" s="316">
        <v>301440</v>
      </c>
      <c r="M56" s="305" t="s">
        <v>90</v>
      </c>
      <c r="N56" s="305" t="s">
        <v>63</v>
      </c>
      <c r="O56" s="307" t="s">
        <v>127</v>
      </c>
      <c r="P56" s="305" t="s">
        <v>53</v>
      </c>
    </row>
    <row r="57" spans="1:16" s="105" customFormat="1" ht="151.5" customHeight="1">
      <c r="A57" s="223">
        <v>428</v>
      </c>
      <c r="B57" s="212" t="s">
        <v>292</v>
      </c>
      <c r="C57" s="212" t="s">
        <v>427</v>
      </c>
      <c r="D57" s="212" t="s">
        <v>378</v>
      </c>
      <c r="E57" s="212" t="s">
        <v>195</v>
      </c>
      <c r="F57" s="280" t="s">
        <v>50</v>
      </c>
      <c r="G57" s="212" t="s">
        <v>126</v>
      </c>
      <c r="H57" s="212" t="s">
        <v>178</v>
      </c>
      <c r="I57" s="212" t="s">
        <v>27</v>
      </c>
      <c r="J57" s="271">
        <v>88405000000</v>
      </c>
      <c r="K57" s="270" t="s">
        <v>369</v>
      </c>
      <c r="L57" s="313">
        <v>900000</v>
      </c>
      <c r="M57" s="212" t="s">
        <v>90</v>
      </c>
      <c r="N57" s="212" t="s">
        <v>64</v>
      </c>
      <c r="O57" s="212" t="s">
        <v>127</v>
      </c>
      <c r="P57" s="212" t="s">
        <v>53</v>
      </c>
    </row>
    <row r="58" spans="1:16" s="105" customFormat="1" ht="150" customHeight="1">
      <c r="A58" s="223">
        <v>428</v>
      </c>
      <c r="B58" s="212" t="s">
        <v>293</v>
      </c>
      <c r="C58" s="212" t="s">
        <v>427</v>
      </c>
      <c r="D58" s="212" t="s">
        <v>378</v>
      </c>
      <c r="E58" s="212" t="s">
        <v>195</v>
      </c>
      <c r="F58" s="280" t="s">
        <v>50</v>
      </c>
      <c r="G58" s="212" t="s">
        <v>126</v>
      </c>
      <c r="H58" s="212" t="s">
        <v>178</v>
      </c>
      <c r="I58" s="212" t="s">
        <v>27</v>
      </c>
      <c r="J58" s="271">
        <v>88405000000</v>
      </c>
      <c r="K58" s="270" t="s">
        <v>369</v>
      </c>
      <c r="L58" s="313">
        <v>900000</v>
      </c>
      <c r="M58" s="212" t="s">
        <v>90</v>
      </c>
      <c r="N58" s="212" t="s">
        <v>64</v>
      </c>
      <c r="O58" s="212" t="s">
        <v>127</v>
      </c>
      <c r="P58" s="212" t="s">
        <v>53</v>
      </c>
    </row>
    <row r="59" spans="1:16" s="105" customFormat="1" ht="150" customHeight="1">
      <c r="A59" s="222" t="s">
        <v>357</v>
      </c>
      <c r="B59" s="212" t="s">
        <v>294</v>
      </c>
      <c r="C59" s="288" t="s">
        <v>465</v>
      </c>
      <c r="D59" s="288" t="s">
        <v>467</v>
      </c>
      <c r="E59" s="231" t="s">
        <v>483</v>
      </c>
      <c r="F59" s="280" t="s">
        <v>50</v>
      </c>
      <c r="G59" s="212" t="s">
        <v>25</v>
      </c>
      <c r="H59" s="231" t="s">
        <v>181</v>
      </c>
      <c r="I59" s="212" t="s">
        <v>27</v>
      </c>
      <c r="J59" s="271">
        <v>88405000000</v>
      </c>
      <c r="K59" s="270" t="s">
        <v>369</v>
      </c>
      <c r="L59" s="313">
        <v>3000000</v>
      </c>
      <c r="M59" s="212" t="s">
        <v>90</v>
      </c>
      <c r="N59" s="212" t="s">
        <v>69</v>
      </c>
      <c r="O59" s="210" t="s">
        <v>127</v>
      </c>
      <c r="P59" s="212" t="s">
        <v>53</v>
      </c>
    </row>
    <row r="60" spans="1:16" s="105" customFormat="1" ht="150" customHeight="1">
      <c r="A60" s="222" t="s">
        <v>357</v>
      </c>
      <c r="B60" s="212" t="s">
        <v>295</v>
      </c>
      <c r="C60" s="212" t="s">
        <v>474</v>
      </c>
      <c r="D60" s="212" t="s">
        <v>475</v>
      </c>
      <c r="E60" s="212" t="s">
        <v>472</v>
      </c>
      <c r="F60" s="270" t="s">
        <v>479</v>
      </c>
      <c r="G60" s="212" t="s">
        <v>126</v>
      </c>
      <c r="H60" s="212" t="s">
        <v>178</v>
      </c>
      <c r="I60" s="212" t="s">
        <v>27</v>
      </c>
      <c r="J60" s="271">
        <v>88405000000</v>
      </c>
      <c r="K60" s="270" t="s">
        <v>369</v>
      </c>
      <c r="L60" s="312">
        <v>250000</v>
      </c>
      <c r="M60" s="212" t="s">
        <v>90</v>
      </c>
      <c r="N60" s="212" t="s">
        <v>70</v>
      </c>
      <c r="O60" s="212" t="s">
        <v>154</v>
      </c>
      <c r="P60" s="212" t="s">
        <v>157</v>
      </c>
    </row>
    <row r="61" spans="1:16" s="105" customFormat="1" ht="180" customHeight="1">
      <c r="A61" s="222">
        <v>441</v>
      </c>
      <c r="B61" s="212" t="s">
        <v>296</v>
      </c>
      <c r="C61" s="286" t="s">
        <v>381</v>
      </c>
      <c r="D61" s="286" t="s">
        <v>499</v>
      </c>
      <c r="E61" s="210" t="s">
        <v>226</v>
      </c>
      <c r="F61" s="267" t="s">
        <v>50</v>
      </c>
      <c r="G61" s="212" t="s">
        <v>126</v>
      </c>
      <c r="H61" s="210" t="s">
        <v>178</v>
      </c>
      <c r="I61" s="229">
        <v>1</v>
      </c>
      <c r="J61" s="269">
        <v>88405000000</v>
      </c>
      <c r="K61" s="270" t="s">
        <v>369</v>
      </c>
      <c r="L61" s="313">
        <v>3000000</v>
      </c>
      <c r="M61" s="255" t="s">
        <v>90</v>
      </c>
      <c r="N61" s="210" t="s">
        <v>70</v>
      </c>
      <c r="O61" s="210" t="s">
        <v>127</v>
      </c>
      <c r="P61" s="212" t="s">
        <v>53</v>
      </c>
    </row>
    <row r="62" spans="1:16" s="105" customFormat="1" ht="180" customHeight="1">
      <c r="A62" s="223">
        <v>453</v>
      </c>
      <c r="B62" s="212" t="s">
        <v>297</v>
      </c>
      <c r="C62" s="231" t="s">
        <v>372</v>
      </c>
      <c r="D62" s="231">
        <v>3020363</v>
      </c>
      <c r="E62" s="210" t="s">
        <v>112</v>
      </c>
      <c r="F62" s="271" t="s">
        <v>50</v>
      </c>
      <c r="G62" s="212" t="s">
        <v>25</v>
      </c>
      <c r="H62" s="231" t="s">
        <v>181</v>
      </c>
      <c r="I62" s="212" t="s">
        <v>27</v>
      </c>
      <c r="J62" s="271">
        <v>88405000000</v>
      </c>
      <c r="K62" s="270" t="s">
        <v>369</v>
      </c>
      <c r="L62" s="313">
        <v>1056000</v>
      </c>
      <c r="M62" s="212" t="s">
        <v>90</v>
      </c>
      <c r="N62" s="212" t="s">
        <v>76</v>
      </c>
      <c r="O62" s="231" t="s">
        <v>177</v>
      </c>
      <c r="P62" s="212" t="s">
        <v>53</v>
      </c>
    </row>
    <row r="63" spans="1:16" s="105" customFormat="1" ht="90.75" customHeight="1">
      <c r="A63" s="221"/>
      <c r="B63" s="228"/>
      <c r="C63" s="230"/>
      <c r="D63" s="230"/>
      <c r="E63" s="246" t="s">
        <v>46</v>
      </c>
      <c r="F63" s="272"/>
      <c r="G63" s="228"/>
      <c r="H63" s="230"/>
      <c r="I63" s="228"/>
      <c r="J63" s="272"/>
      <c r="K63" s="273"/>
      <c r="L63" s="315"/>
      <c r="M63" s="228"/>
      <c r="N63" s="228"/>
      <c r="O63" s="230"/>
      <c r="P63" s="228"/>
    </row>
    <row r="64" spans="1:16" s="105" customFormat="1" ht="149.25" customHeight="1">
      <c r="A64" s="223">
        <v>426</v>
      </c>
      <c r="B64" s="212" t="s">
        <v>298</v>
      </c>
      <c r="C64" s="288" t="s">
        <v>428</v>
      </c>
      <c r="D64" s="288" t="s">
        <v>429</v>
      </c>
      <c r="E64" s="231" t="s">
        <v>106</v>
      </c>
      <c r="F64" s="280" t="s">
        <v>50</v>
      </c>
      <c r="G64" s="212" t="s">
        <v>126</v>
      </c>
      <c r="H64" s="231" t="s">
        <v>178</v>
      </c>
      <c r="I64" s="212" t="s">
        <v>27</v>
      </c>
      <c r="J64" s="271">
        <v>88405000000</v>
      </c>
      <c r="K64" s="270" t="s">
        <v>369</v>
      </c>
      <c r="L64" s="313">
        <v>1615000</v>
      </c>
      <c r="M64" s="212" t="s">
        <v>76</v>
      </c>
      <c r="N64" s="212" t="s">
        <v>63</v>
      </c>
      <c r="O64" s="210" t="s">
        <v>127</v>
      </c>
      <c r="P64" s="212" t="s">
        <v>53</v>
      </c>
    </row>
    <row r="65" spans="1:16" s="105" customFormat="1" ht="181.5" customHeight="1">
      <c r="A65" s="223">
        <v>426</v>
      </c>
      <c r="B65" s="212" t="s">
        <v>299</v>
      </c>
      <c r="C65" s="288" t="s">
        <v>428</v>
      </c>
      <c r="D65" s="288" t="s">
        <v>430</v>
      </c>
      <c r="E65" s="210" t="s">
        <v>103</v>
      </c>
      <c r="F65" s="280" t="s">
        <v>50</v>
      </c>
      <c r="G65" s="212" t="s">
        <v>126</v>
      </c>
      <c r="H65" s="231" t="s">
        <v>178</v>
      </c>
      <c r="I65" s="212" t="s">
        <v>27</v>
      </c>
      <c r="J65" s="271">
        <v>88405000000</v>
      </c>
      <c r="K65" s="270" t="s">
        <v>369</v>
      </c>
      <c r="L65" s="313">
        <v>2600000</v>
      </c>
      <c r="M65" s="212" t="s">
        <v>76</v>
      </c>
      <c r="N65" s="212" t="s">
        <v>63</v>
      </c>
      <c r="O65" s="210" t="s">
        <v>127</v>
      </c>
      <c r="P65" s="212" t="s">
        <v>53</v>
      </c>
    </row>
    <row r="66" spans="1:16" s="105" customFormat="1" ht="179.25" customHeight="1">
      <c r="A66" s="223">
        <v>426</v>
      </c>
      <c r="B66" s="212" t="s">
        <v>300</v>
      </c>
      <c r="C66" s="288" t="s">
        <v>431</v>
      </c>
      <c r="D66" s="288" t="s">
        <v>432</v>
      </c>
      <c r="E66" s="210" t="s">
        <v>224</v>
      </c>
      <c r="F66" s="280" t="s">
        <v>50</v>
      </c>
      <c r="G66" s="212" t="s">
        <v>126</v>
      </c>
      <c r="H66" s="231" t="s">
        <v>178</v>
      </c>
      <c r="I66" s="212" t="s">
        <v>27</v>
      </c>
      <c r="J66" s="271">
        <v>88405000000</v>
      </c>
      <c r="K66" s="270" t="s">
        <v>369</v>
      </c>
      <c r="L66" s="313">
        <v>1500000</v>
      </c>
      <c r="M66" s="212" t="s">
        <v>76</v>
      </c>
      <c r="N66" s="212" t="s">
        <v>63</v>
      </c>
      <c r="O66" s="210" t="s">
        <v>127</v>
      </c>
      <c r="P66" s="212" t="s">
        <v>53</v>
      </c>
    </row>
    <row r="67" spans="1:16" s="105" customFormat="1" ht="179.25" customHeight="1">
      <c r="A67" s="222">
        <v>428</v>
      </c>
      <c r="B67" s="212" t="s">
        <v>301</v>
      </c>
      <c r="C67" s="212" t="s">
        <v>411</v>
      </c>
      <c r="D67" s="212" t="s">
        <v>374</v>
      </c>
      <c r="E67" s="212" t="s">
        <v>197</v>
      </c>
      <c r="F67" s="280" t="s">
        <v>50</v>
      </c>
      <c r="G67" s="212" t="s">
        <v>126</v>
      </c>
      <c r="H67" s="212" t="s">
        <v>178</v>
      </c>
      <c r="I67" s="212" t="s">
        <v>27</v>
      </c>
      <c r="J67" s="271">
        <v>88405000000</v>
      </c>
      <c r="K67" s="270" t="s">
        <v>369</v>
      </c>
      <c r="L67" s="313">
        <v>100000</v>
      </c>
      <c r="M67" s="212" t="s">
        <v>76</v>
      </c>
      <c r="N67" s="212" t="s">
        <v>63</v>
      </c>
      <c r="O67" s="231" t="s">
        <v>127</v>
      </c>
      <c r="P67" s="212" t="s">
        <v>53</v>
      </c>
    </row>
    <row r="68" spans="1:16" s="105" customFormat="1" ht="179.25" customHeight="1">
      <c r="A68" s="222">
        <v>428</v>
      </c>
      <c r="B68" s="212" t="s">
        <v>302</v>
      </c>
      <c r="C68" s="212" t="s">
        <v>411</v>
      </c>
      <c r="D68" s="212" t="s">
        <v>374</v>
      </c>
      <c r="E68" s="212" t="s">
        <v>187</v>
      </c>
      <c r="F68" s="280" t="s">
        <v>50</v>
      </c>
      <c r="G68" s="212" t="s">
        <v>126</v>
      </c>
      <c r="H68" s="212" t="s">
        <v>178</v>
      </c>
      <c r="I68" s="212" t="s">
        <v>27</v>
      </c>
      <c r="J68" s="271">
        <v>88405000000</v>
      </c>
      <c r="K68" s="270" t="s">
        <v>369</v>
      </c>
      <c r="L68" s="313">
        <v>300000</v>
      </c>
      <c r="M68" s="212" t="s">
        <v>76</v>
      </c>
      <c r="N68" s="212" t="s">
        <v>63</v>
      </c>
      <c r="O68" s="231" t="s">
        <v>127</v>
      </c>
      <c r="P68" s="212" t="s">
        <v>53</v>
      </c>
    </row>
    <row r="69" spans="1:16" s="105" customFormat="1" ht="179.25" customHeight="1">
      <c r="A69" s="222" t="s">
        <v>356</v>
      </c>
      <c r="B69" s="212" t="s">
        <v>303</v>
      </c>
      <c r="C69" s="212" t="s">
        <v>412</v>
      </c>
      <c r="D69" s="212" t="s">
        <v>375</v>
      </c>
      <c r="E69" s="212" t="s">
        <v>194</v>
      </c>
      <c r="F69" s="280" t="s">
        <v>50</v>
      </c>
      <c r="G69" s="212" t="s">
        <v>126</v>
      </c>
      <c r="H69" s="212" t="s">
        <v>178</v>
      </c>
      <c r="I69" s="212" t="s">
        <v>27</v>
      </c>
      <c r="J69" s="271">
        <v>88405000000</v>
      </c>
      <c r="K69" s="270" t="s">
        <v>369</v>
      </c>
      <c r="L69" s="313">
        <v>200000</v>
      </c>
      <c r="M69" s="212" t="s">
        <v>76</v>
      </c>
      <c r="N69" s="212" t="s">
        <v>63</v>
      </c>
      <c r="O69" s="231" t="s">
        <v>127</v>
      </c>
      <c r="P69" s="212" t="s">
        <v>53</v>
      </c>
    </row>
    <row r="70" spans="1:16" s="105" customFormat="1" ht="179.25" customHeight="1">
      <c r="A70" s="222" t="s">
        <v>356</v>
      </c>
      <c r="B70" s="212" t="s">
        <v>304</v>
      </c>
      <c r="C70" s="212" t="s">
        <v>380</v>
      </c>
      <c r="D70" s="212" t="s">
        <v>379</v>
      </c>
      <c r="E70" s="212" t="s">
        <v>509</v>
      </c>
      <c r="F70" s="280" t="s">
        <v>50</v>
      </c>
      <c r="G70" s="212" t="s">
        <v>25</v>
      </c>
      <c r="H70" s="212" t="s">
        <v>181</v>
      </c>
      <c r="I70" s="212" t="s">
        <v>27</v>
      </c>
      <c r="J70" s="271">
        <v>88405000000</v>
      </c>
      <c r="K70" s="270" t="s">
        <v>369</v>
      </c>
      <c r="L70" s="313">
        <v>1234000</v>
      </c>
      <c r="M70" s="212" t="s">
        <v>76</v>
      </c>
      <c r="N70" s="212" t="s">
        <v>64</v>
      </c>
      <c r="O70" s="231" t="s">
        <v>127</v>
      </c>
      <c r="P70" s="212" t="s">
        <v>53</v>
      </c>
    </row>
    <row r="71" spans="1:16" s="105" customFormat="1" ht="149.25" customHeight="1">
      <c r="A71" s="222" t="s">
        <v>356</v>
      </c>
      <c r="B71" s="212" t="s">
        <v>305</v>
      </c>
      <c r="C71" s="212" t="s">
        <v>433</v>
      </c>
      <c r="D71" s="212" t="s">
        <v>382</v>
      </c>
      <c r="E71" s="212" t="s">
        <v>368</v>
      </c>
      <c r="F71" s="280" t="s">
        <v>50</v>
      </c>
      <c r="G71" s="212" t="s">
        <v>25</v>
      </c>
      <c r="H71" s="212" t="s">
        <v>181</v>
      </c>
      <c r="I71" s="212" t="s">
        <v>27</v>
      </c>
      <c r="J71" s="271">
        <v>88405000000</v>
      </c>
      <c r="K71" s="270" t="s">
        <v>369</v>
      </c>
      <c r="L71" s="313">
        <v>1270000</v>
      </c>
      <c r="M71" s="212" t="s">
        <v>76</v>
      </c>
      <c r="N71" s="212" t="s">
        <v>64</v>
      </c>
      <c r="O71" s="231" t="s">
        <v>127</v>
      </c>
      <c r="P71" s="212" t="s">
        <v>53</v>
      </c>
    </row>
    <row r="72" spans="1:16" s="105" customFormat="1" ht="149.25" customHeight="1">
      <c r="A72" s="222" t="s">
        <v>485</v>
      </c>
      <c r="B72" s="212" t="s">
        <v>306</v>
      </c>
      <c r="C72" s="212" t="s">
        <v>489</v>
      </c>
      <c r="D72" s="212" t="s">
        <v>490</v>
      </c>
      <c r="E72" s="212" t="s">
        <v>492</v>
      </c>
      <c r="F72" s="280" t="s">
        <v>491</v>
      </c>
      <c r="G72" s="212" t="s">
        <v>493</v>
      </c>
      <c r="H72" s="212" t="s">
        <v>494</v>
      </c>
      <c r="I72" s="212" t="s">
        <v>495</v>
      </c>
      <c r="J72" s="271">
        <v>88405000000</v>
      </c>
      <c r="K72" s="270" t="s">
        <v>369</v>
      </c>
      <c r="L72" s="313">
        <v>1400000</v>
      </c>
      <c r="M72" s="212" t="s">
        <v>76</v>
      </c>
      <c r="N72" s="212" t="s">
        <v>104</v>
      </c>
      <c r="O72" s="231" t="s">
        <v>119</v>
      </c>
      <c r="P72" s="212" t="s">
        <v>53</v>
      </c>
    </row>
    <row r="73" spans="1:16" s="105" customFormat="1" ht="149.25" customHeight="1">
      <c r="A73" s="222" t="s">
        <v>357</v>
      </c>
      <c r="B73" s="212" t="s">
        <v>307</v>
      </c>
      <c r="C73" s="212" t="s">
        <v>415</v>
      </c>
      <c r="D73" s="212" t="s">
        <v>475</v>
      </c>
      <c r="E73" s="212" t="s">
        <v>468</v>
      </c>
      <c r="F73" s="270" t="s">
        <v>480</v>
      </c>
      <c r="G73" s="212" t="s">
        <v>126</v>
      </c>
      <c r="H73" s="212" t="s">
        <v>178</v>
      </c>
      <c r="I73" s="212" t="s">
        <v>27</v>
      </c>
      <c r="J73" s="271">
        <v>88405000000</v>
      </c>
      <c r="K73" s="270" t="s">
        <v>369</v>
      </c>
      <c r="L73" s="312">
        <v>500000</v>
      </c>
      <c r="M73" s="212" t="s">
        <v>76</v>
      </c>
      <c r="N73" s="212" t="s">
        <v>64</v>
      </c>
      <c r="O73" s="212" t="s">
        <v>154</v>
      </c>
      <c r="P73" s="212" t="s">
        <v>157</v>
      </c>
    </row>
    <row r="74" spans="1:16" s="105" customFormat="1" ht="149.25" customHeight="1">
      <c r="A74" s="222" t="s">
        <v>357</v>
      </c>
      <c r="B74" s="212" t="s">
        <v>308</v>
      </c>
      <c r="C74" s="289" t="s">
        <v>465</v>
      </c>
      <c r="D74" s="212" t="s">
        <v>466</v>
      </c>
      <c r="E74" s="238" t="s">
        <v>484</v>
      </c>
      <c r="F74" s="280" t="s">
        <v>50</v>
      </c>
      <c r="G74" s="233" t="s">
        <v>25</v>
      </c>
      <c r="H74" s="234" t="s">
        <v>181</v>
      </c>
      <c r="I74" s="233" t="s">
        <v>192</v>
      </c>
      <c r="J74" s="274">
        <v>88405000000</v>
      </c>
      <c r="K74" s="275" t="s">
        <v>369</v>
      </c>
      <c r="L74" s="317">
        <v>2600000</v>
      </c>
      <c r="M74" s="233" t="s">
        <v>76</v>
      </c>
      <c r="N74" s="233" t="s">
        <v>69</v>
      </c>
      <c r="O74" s="238" t="s">
        <v>127</v>
      </c>
      <c r="P74" s="233" t="s">
        <v>53</v>
      </c>
    </row>
    <row r="75" spans="1:16" s="105" customFormat="1" ht="150" customHeight="1">
      <c r="A75" s="223">
        <v>441</v>
      </c>
      <c r="B75" s="212" t="s">
        <v>309</v>
      </c>
      <c r="C75" s="212" t="s">
        <v>384</v>
      </c>
      <c r="D75" s="212" t="s">
        <v>383</v>
      </c>
      <c r="E75" s="212" t="s">
        <v>219</v>
      </c>
      <c r="F75" s="280" t="s">
        <v>50</v>
      </c>
      <c r="G75" s="212" t="s">
        <v>25</v>
      </c>
      <c r="H75" s="212" t="s">
        <v>181</v>
      </c>
      <c r="I75" s="212" t="s">
        <v>27</v>
      </c>
      <c r="J75" s="271">
        <v>88405000000</v>
      </c>
      <c r="K75" s="270" t="s">
        <v>369</v>
      </c>
      <c r="L75" s="313">
        <v>300000</v>
      </c>
      <c r="M75" s="212" t="s">
        <v>76</v>
      </c>
      <c r="N75" s="212" t="s">
        <v>64</v>
      </c>
      <c r="O75" s="231" t="s">
        <v>127</v>
      </c>
      <c r="P75" s="212" t="s">
        <v>53</v>
      </c>
    </row>
    <row r="76" spans="1:16" s="105" customFormat="1" ht="150" customHeight="1">
      <c r="A76" s="223">
        <v>441</v>
      </c>
      <c r="B76" s="212" t="s">
        <v>310</v>
      </c>
      <c r="C76" s="212" t="s">
        <v>384</v>
      </c>
      <c r="D76" s="212" t="s">
        <v>434</v>
      </c>
      <c r="E76" s="212" t="s">
        <v>220</v>
      </c>
      <c r="F76" s="280" t="s">
        <v>50</v>
      </c>
      <c r="G76" s="212" t="s">
        <v>25</v>
      </c>
      <c r="H76" s="212" t="s">
        <v>181</v>
      </c>
      <c r="I76" s="212" t="s">
        <v>192</v>
      </c>
      <c r="J76" s="271">
        <v>88405000000</v>
      </c>
      <c r="K76" s="270" t="s">
        <v>369</v>
      </c>
      <c r="L76" s="313">
        <v>1300000</v>
      </c>
      <c r="M76" s="212" t="s">
        <v>76</v>
      </c>
      <c r="N76" s="212" t="s">
        <v>104</v>
      </c>
      <c r="O76" s="231" t="s">
        <v>127</v>
      </c>
      <c r="P76" s="212" t="s">
        <v>53</v>
      </c>
    </row>
    <row r="77" spans="1:16" s="105" customFormat="1" ht="180" customHeight="1">
      <c r="A77" s="222" t="s">
        <v>363</v>
      </c>
      <c r="B77" s="212" t="s">
        <v>311</v>
      </c>
      <c r="C77" s="286" t="s">
        <v>372</v>
      </c>
      <c r="D77" s="287">
        <v>3020200</v>
      </c>
      <c r="E77" s="210" t="s">
        <v>511</v>
      </c>
      <c r="F77" s="267" t="s">
        <v>50</v>
      </c>
      <c r="G77" s="212" t="s">
        <v>25</v>
      </c>
      <c r="H77" s="210" t="s">
        <v>181</v>
      </c>
      <c r="I77" s="229">
        <v>10</v>
      </c>
      <c r="J77" s="269">
        <v>88405000000</v>
      </c>
      <c r="K77" s="270" t="s">
        <v>369</v>
      </c>
      <c r="L77" s="313">
        <v>300000</v>
      </c>
      <c r="M77" s="255" t="s">
        <v>76</v>
      </c>
      <c r="N77" s="210" t="s">
        <v>63</v>
      </c>
      <c r="O77" s="210" t="s">
        <v>177</v>
      </c>
      <c r="P77" s="212" t="s">
        <v>53</v>
      </c>
    </row>
    <row r="78" spans="1:16" s="116" customFormat="1" ht="90.75" customHeight="1">
      <c r="A78" s="221"/>
      <c r="B78" s="228"/>
      <c r="C78" s="228"/>
      <c r="D78" s="228"/>
      <c r="E78" s="227" t="s">
        <v>47</v>
      </c>
      <c r="F78" s="273"/>
      <c r="G78" s="228"/>
      <c r="H78" s="228"/>
      <c r="I78" s="228"/>
      <c r="J78" s="272"/>
      <c r="K78" s="273"/>
      <c r="L78" s="315"/>
      <c r="M78" s="228"/>
      <c r="N78" s="228"/>
      <c r="O78" s="230"/>
      <c r="P78" s="228"/>
    </row>
    <row r="79" spans="1:16" s="116" customFormat="1" ht="150.75" customHeight="1">
      <c r="A79" s="261" t="s">
        <v>358</v>
      </c>
      <c r="B79" s="212" t="s">
        <v>312</v>
      </c>
      <c r="C79" s="212" t="s">
        <v>386</v>
      </c>
      <c r="D79" s="212" t="s">
        <v>385</v>
      </c>
      <c r="E79" s="212" t="s">
        <v>215</v>
      </c>
      <c r="F79" s="280" t="s">
        <v>50</v>
      </c>
      <c r="G79" s="212" t="s">
        <v>25</v>
      </c>
      <c r="H79" s="212" t="s">
        <v>181</v>
      </c>
      <c r="I79" s="212" t="s">
        <v>223</v>
      </c>
      <c r="J79" s="271">
        <v>88405000000</v>
      </c>
      <c r="K79" s="270" t="s">
        <v>369</v>
      </c>
      <c r="L79" s="313">
        <v>2000000</v>
      </c>
      <c r="M79" s="212" t="s">
        <v>63</v>
      </c>
      <c r="N79" s="212" t="s">
        <v>216</v>
      </c>
      <c r="O79" s="210" t="s">
        <v>119</v>
      </c>
      <c r="P79" s="212" t="s">
        <v>53</v>
      </c>
    </row>
    <row r="80" spans="1:16" s="151" customFormat="1" ht="150" customHeight="1">
      <c r="A80" s="222" t="s">
        <v>359</v>
      </c>
      <c r="B80" s="212" t="s">
        <v>313</v>
      </c>
      <c r="C80" s="212" t="s">
        <v>388</v>
      </c>
      <c r="D80" s="212" t="s">
        <v>387</v>
      </c>
      <c r="E80" s="212" t="s">
        <v>42</v>
      </c>
      <c r="F80" s="270" t="s">
        <v>72</v>
      </c>
      <c r="G80" s="212" t="s">
        <v>60</v>
      </c>
      <c r="H80" s="212" t="s">
        <v>61</v>
      </c>
      <c r="I80" s="212" t="s">
        <v>62</v>
      </c>
      <c r="J80" s="271">
        <v>88405000000</v>
      </c>
      <c r="K80" s="270" t="s">
        <v>369</v>
      </c>
      <c r="L80" s="313">
        <v>300000</v>
      </c>
      <c r="M80" s="212" t="s">
        <v>63</v>
      </c>
      <c r="N80" s="212" t="s">
        <v>64</v>
      </c>
      <c r="O80" s="231" t="s">
        <v>119</v>
      </c>
      <c r="P80" s="212" t="s">
        <v>53</v>
      </c>
    </row>
    <row r="81" spans="1:38" s="151" customFormat="1" ht="150" customHeight="1">
      <c r="A81" s="222" t="s">
        <v>356</v>
      </c>
      <c r="B81" s="212" t="s">
        <v>314</v>
      </c>
      <c r="C81" s="212" t="s">
        <v>380</v>
      </c>
      <c r="D81" s="212" t="s">
        <v>389</v>
      </c>
      <c r="E81" s="212" t="s">
        <v>367</v>
      </c>
      <c r="F81" s="280" t="s">
        <v>50</v>
      </c>
      <c r="G81" s="212" t="s">
        <v>25</v>
      </c>
      <c r="H81" s="212" t="s">
        <v>181</v>
      </c>
      <c r="I81" s="212" t="s">
        <v>27</v>
      </c>
      <c r="J81" s="271">
        <v>88405000000</v>
      </c>
      <c r="K81" s="270" t="s">
        <v>369</v>
      </c>
      <c r="L81" s="313">
        <v>800000</v>
      </c>
      <c r="M81" s="212" t="s">
        <v>63</v>
      </c>
      <c r="N81" s="212" t="s">
        <v>104</v>
      </c>
      <c r="O81" s="231" t="s">
        <v>127</v>
      </c>
      <c r="P81" s="212" t="s">
        <v>53</v>
      </c>
    </row>
    <row r="82" spans="1:38" s="151" customFormat="1" ht="150" customHeight="1">
      <c r="A82" s="222" t="s">
        <v>361</v>
      </c>
      <c r="B82" s="212" t="s">
        <v>315</v>
      </c>
      <c r="C82" s="212" t="s">
        <v>384</v>
      </c>
      <c r="D82" s="212" t="s">
        <v>497</v>
      </c>
      <c r="E82" s="212" t="s">
        <v>498</v>
      </c>
      <c r="F82" s="280" t="s">
        <v>50</v>
      </c>
      <c r="G82" s="212" t="s">
        <v>126</v>
      </c>
      <c r="H82" s="212" t="s">
        <v>178</v>
      </c>
      <c r="I82" s="212" t="s">
        <v>27</v>
      </c>
      <c r="J82" s="271">
        <v>88405000000</v>
      </c>
      <c r="K82" s="270" t="s">
        <v>369</v>
      </c>
      <c r="L82" s="312">
        <v>250000</v>
      </c>
      <c r="M82" s="212" t="s">
        <v>63</v>
      </c>
      <c r="N82" s="212" t="s">
        <v>64</v>
      </c>
      <c r="O82" s="212" t="s">
        <v>177</v>
      </c>
      <c r="P82" s="212" t="s">
        <v>53</v>
      </c>
    </row>
    <row r="83" spans="1:38" s="151" customFormat="1" ht="150" customHeight="1">
      <c r="A83" s="222" t="s">
        <v>361</v>
      </c>
      <c r="B83" s="212" t="s">
        <v>316</v>
      </c>
      <c r="C83" s="212" t="s">
        <v>517</v>
      </c>
      <c r="D83" s="212" t="s">
        <v>518</v>
      </c>
      <c r="E83" s="212" t="s">
        <v>503</v>
      </c>
      <c r="F83" s="280" t="s">
        <v>50</v>
      </c>
      <c r="G83" s="212" t="s">
        <v>25</v>
      </c>
      <c r="H83" s="212" t="s">
        <v>181</v>
      </c>
      <c r="I83" s="212" t="s">
        <v>308</v>
      </c>
      <c r="J83" s="271">
        <v>88405000000</v>
      </c>
      <c r="K83" s="270" t="s">
        <v>369</v>
      </c>
      <c r="L83" s="313">
        <v>500000</v>
      </c>
      <c r="M83" s="212" t="s">
        <v>63</v>
      </c>
      <c r="N83" s="212" t="s">
        <v>65</v>
      </c>
      <c r="O83" s="212" t="s">
        <v>177</v>
      </c>
      <c r="P83" s="212" t="s">
        <v>53</v>
      </c>
    </row>
    <row r="84" spans="1:38" s="151" customFormat="1" ht="150" customHeight="1">
      <c r="A84" s="222" t="s">
        <v>361</v>
      </c>
      <c r="B84" s="212" t="s">
        <v>317</v>
      </c>
      <c r="C84" s="212" t="s">
        <v>514</v>
      </c>
      <c r="D84" s="212" t="s">
        <v>501</v>
      </c>
      <c r="E84" s="212" t="s">
        <v>530</v>
      </c>
      <c r="F84" s="280" t="s">
        <v>50</v>
      </c>
      <c r="G84" s="212" t="s">
        <v>126</v>
      </c>
      <c r="H84" s="212" t="s">
        <v>178</v>
      </c>
      <c r="I84" s="212" t="s">
        <v>27</v>
      </c>
      <c r="J84" s="271">
        <v>88405000000</v>
      </c>
      <c r="K84" s="270" t="s">
        <v>369</v>
      </c>
      <c r="L84" s="313">
        <v>1500000</v>
      </c>
      <c r="M84" s="212" t="s">
        <v>63</v>
      </c>
      <c r="N84" s="212" t="s">
        <v>65</v>
      </c>
      <c r="O84" s="231" t="s">
        <v>127</v>
      </c>
      <c r="P84" s="212" t="s">
        <v>53</v>
      </c>
    </row>
    <row r="85" spans="1:38" s="107" customFormat="1" ht="90.75" customHeight="1">
      <c r="A85" s="221"/>
      <c r="B85" s="228"/>
      <c r="C85" s="232"/>
      <c r="D85" s="232"/>
      <c r="E85" s="246" t="s">
        <v>48</v>
      </c>
      <c r="F85" s="281"/>
      <c r="G85" s="228"/>
      <c r="H85" s="230"/>
      <c r="I85" s="228"/>
      <c r="J85" s="272"/>
      <c r="K85" s="273"/>
      <c r="L85" s="315"/>
      <c r="M85" s="228"/>
      <c r="N85" s="228"/>
      <c r="O85" s="235"/>
      <c r="P85" s="228"/>
      <c r="AE85" s="118"/>
      <c r="AF85" s="118"/>
      <c r="AG85" s="118"/>
      <c r="AH85" s="118"/>
      <c r="AI85" s="118"/>
      <c r="AJ85" s="118"/>
      <c r="AK85" s="118"/>
      <c r="AL85" s="118"/>
    </row>
    <row r="86" spans="1:38" s="105" customFormat="1" ht="178.5" customHeight="1">
      <c r="A86" s="222">
        <v>426</v>
      </c>
      <c r="B86" s="212" t="s">
        <v>318</v>
      </c>
      <c r="C86" s="212" t="s">
        <v>425</v>
      </c>
      <c r="D86" s="212" t="s">
        <v>426</v>
      </c>
      <c r="E86" s="212" t="s">
        <v>110</v>
      </c>
      <c r="F86" s="280" t="s">
        <v>50</v>
      </c>
      <c r="G86" s="212" t="s">
        <v>126</v>
      </c>
      <c r="H86" s="212" t="s">
        <v>178</v>
      </c>
      <c r="I86" s="212" t="s">
        <v>27</v>
      </c>
      <c r="J86" s="271">
        <v>88405000000</v>
      </c>
      <c r="K86" s="270" t="s">
        <v>369</v>
      </c>
      <c r="L86" s="313">
        <v>13500000</v>
      </c>
      <c r="M86" s="212" t="s">
        <v>64</v>
      </c>
      <c r="N86" s="212" t="s">
        <v>104</v>
      </c>
      <c r="O86" s="231" t="s">
        <v>127</v>
      </c>
      <c r="P86" s="212" t="s">
        <v>53</v>
      </c>
      <c r="Q86" s="107"/>
      <c r="R86" s="107"/>
      <c r="S86" s="107"/>
      <c r="T86" s="107"/>
      <c r="U86" s="107"/>
      <c r="V86" s="107"/>
      <c r="W86" s="107"/>
      <c r="X86" s="107"/>
      <c r="Y86" s="107"/>
      <c r="Z86" s="107"/>
      <c r="AA86" s="107"/>
      <c r="AB86" s="107"/>
      <c r="AC86" s="107"/>
      <c r="AD86" s="107"/>
      <c r="AE86" s="123"/>
      <c r="AF86" s="123"/>
      <c r="AG86" s="123"/>
      <c r="AH86" s="123"/>
      <c r="AI86" s="123"/>
      <c r="AJ86" s="123"/>
      <c r="AK86" s="123"/>
      <c r="AL86" s="123"/>
    </row>
    <row r="87" spans="1:38" s="107" customFormat="1" ht="178.5" customHeight="1">
      <c r="A87" s="222" t="s">
        <v>357</v>
      </c>
      <c r="B87" s="212" t="s">
        <v>319</v>
      </c>
      <c r="C87" s="212" t="s">
        <v>474</v>
      </c>
      <c r="D87" s="212" t="s">
        <v>476</v>
      </c>
      <c r="E87" s="212" t="s">
        <v>239</v>
      </c>
      <c r="F87" s="270" t="s">
        <v>481</v>
      </c>
      <c r="G87" s="212" t="s">
        <v>126</v>
      </c>
      <c r="H87" s="212" t="s">
        <v>178</v>
      </c>
      <c r="I87" s="212" t="s">
        <v>27</v>
      </c>
      <c r="J87" s="271">
        <v>88405000000</v>
      </c>
      <c r="K87" s="270" t="s">
        <v>369</v>
      </c>
      <c r="L87" s="312">
        <v>120000</v>
      </c>
      <c r="M87" s="212" t="s">
        <v>64</v>
      </c>
      <c r="N87" s="212" t="s">
        <v>104</v>
      </c>
      <c r="O87" s="212" t="s">
        <v>154</v>
      </c>
      <c r="P87" s="212" t="s">
        <v>157</v>
      </c>
      <c r="AE87" s="118"/>
      <c r="AF87" s="118"/>
      <c r="AG87" s="118"/>
      <c r="AH87" s="118"/>
      <c r="AI87" s="118"/>
      <c r="AJ87" s="118"/>
      <c r="AK87" s="118"/>
      <c r="AL87" s="118"/>
    </row>
    <row r="88" spans="1:38" s="105" customFormat="1" ht="90.75" customHeight="1">
      <c r="A88" s="221"/>
      <c r="B88" s="228"/>
      <c r="C88" s="232"/>
      <c r="D88" s="232"/>
      <c r="E88" s="246" t="s">
        <v>54</v>
      </c>
      <c r="F88" s="281"/>
      <c r="G88" s="228"/>
      <c r="H88" s="232"/>
      <c r="I88" s="232"/>
      <c r="J88" s="272"/>
      <c r="K88" s="273"/>
      <c r="L88" s="315"/>
      <c r="M88" s="228"/>
      <c r="N88" s="228"/>
      <c r="O88" s="235"/>
      <c r="P88" s="228"/>
      <c r="Q88" s="107"/>
      <c r="R88" s="107"/>
      <c r="S88" s="107"/>
      <c r="T88" s="107"/>
      <c r="U88" s="107"/>
      <c r="V88" s="107"/>
      <c r="W88" s="107"/>
      <c r="X88" s="107"/>
      <c r="Y88" s="107"/>
      <c r="Z88" s="107"/>
      <c r="AA88" s="107"/>
      <c r="AB88" s="107"/>
      <c r="AC88" s="107"/>
      <c r="AD88" s="107"/>
      <c r="AE88" s="123"/>
      <c r="AF88" s="123"/>
      <c r="AG88" s="123"/>
      <c r="AH88" s="123"/>
      <c r="AI88" s="123"/>
      <c r="AJ88" s="123"/>
      <c r="AK88" s="123"/>
      <c r="AL88" s="123"/>
    </row>
    <row r="89" spans="1:38" s="107" customFormat="1" ht="179.25" customHeight="1">
      <c r="A89" s="222" t="s">
        <v>356</v>
      </c>
      <c r="B89" s="233" t="s">
        <v>320</v>
      </c>
      <c r="C89" s="289" t="s">
        <v>412</v>
      </c>
      <c r="D89" s="212" t="s">
        <v>375</v>
      </c>
      <c r="E89" s="238" t="s">
        <v>194</v>
      </c>
      <c r="F89" s="280" t="s">
        <v>50</v>
      </c>
      <c r="G89" s="233" t="s">
        <v>126</v>
      </c>
      <c r="H89" s="234" t="s">
        <v>178</v>
      </c>
      <c r="I89" s="233" t="s">
        <v>27</v>
      </c>
      <c r="J89" s="274">
        <v>88405000000</v>
      </c>
      <c r="K89" s="275" t="s">
        <v>369</v>
      </c>
      <c r="L89" s="317">
        <v>200000</v>
      </c>
      <c r="M89" s="233" t="s">
        <v>104</v>
      </c>
      <c r="N89" s="233" t="s">
        <v>65</v>
      </c>
      <c r="O89" s="238" t="s">
        <v>127</v>
      </c>
      <c r="P89" s="233" t="s">
        <v>53</v>
      </c>
      <c r="AE89" s="118"/>
      <c r="AF89" s="118"/>
      <c r="AG89" s="118"/>
      <c r="AH89" s="118"/>
      <c r="AI89" s="118"/>
      <c r="AJ89" s="118"/>
      <c r="AK89" s="118"/>
      <c r="AL89" s="118"/>
    </row>
    <row r="90" spans="1:38" s="107" customFormat="1" ht="179.25" customHeight="1">
      <c r="A90" s="222" t="s">
        <v>485</v>
      </c>
      <c r="B90" s="233" t="s">
        <v>321</v>
      </c>
      <c r="C90" s="289" t="s">
        <v>525</v>
      </c>
      <c r="D90" s="212" t="s">
        <v>526</v>
      </c>
      <c r="E90" s="238" t="s">
        <v>524</v>
      </c>
      <c r="F90" s="280" t="s">
        <v>85</v>
      </c>
      <c r="G90" s="233" t="s">
        <v>73</v>
      </c>
      <c r="H90" s="234" t="s">
        <v>74</v>
      </c>
      <c r="I90" s="233" t="s">
        <v>527</v>
      </c>
      <c r="J90" s="274">
        <v>88405000000</v>
      </c>
      <c r="K90" s="275" t="s">
        <v>369</v>
      </c>
      <c r="L90" s="317">
        <v>250000</v>
      </c>
      <c r="M90" s="233" t="s">
        <v>104</v>
      </c>
      <c r="N90" s="233" t="s">
        <v>105</v>
      </c>
      <c r="O90" s="238" t="s">
        <v>119</v>
      </c>
      <c r="P90" s="233" t="s">
        <v>53</v>
      </c>
      <c r="AE90" s="118"/>
      <c r="AF90" s="118"/>
      <c r="AG90" s="118"/>
      <c r="AH90" s="118"/>
      <c r="AI90" s="118"/>
      <c r="AJ90" s="118"/>
      <c r="AK90" s="118"/>
      <c r="AL90" s="118"/>
    </row>
    <row r="91" spans="1:38" s="105" customFormat="1" ht="90" customHeight="1">
      <c r="A91" s="221"/>
      <c r="B91" s="228"/>
      <c r="C91" s="232"/>
      <c r="D91" s="232"/>
      <c r="E91" s="246" t="s">
        <v>55</v>
      </c>
      <c r="F91" s="281"/>
      <c r="G91" s="228"/>
      <c r="H91" s="232"/>
      <c r="I91" s="232"/>
      <c r="J91" s="272"/>
      <c r="K91" s="273"/>
      <c r="L91" s="315"/>
      <c r="M91" s="232"/>
      <c r="N91" s="228"/>
      <c r="O91" s="235"/>
      <c r="P91" s="228"/>
      <c r="Q91" s="107"/>
      <c r="R91" s="107"/>
      <c r="S91" s="107"/>
      <c r="T91" s="107"/>
      <c r="U91" s="107"/>
      <c r="V91" s="107"/>
      <c r="W91" s="107"/>
      <c r="X91" s="107"/>
      <c r="Y91" s="107"/>
      <c r="Z91" s="107"/>
      <c r="AA91" s="107"/>
      <c r="AB91" s="107"/>
      <c r="AC91" s="107"/>
      <c r="AD91" s="107"/>
      <c r="AE91" s="123"/>
      <c r="AF91" s="123"/>
      <c r="AG91" s="123"/>
      <c r="AH91" s="123"/>
      <c r="AI91" s="123"/>
      <c r="AJ91" s="123"/>
      <c r="AK91" s="123"/>
      <c r="AL91" s="123"/>
    </row>
    <row r="92" spans="1:38" s="105" customFormat="1" ht="150" customHeight="1">
      <c r="A92" s="222" t="s">
        <v>485</v>
      </c>
      <c r="B92" s="233" t="s">
        <v>322</v>
      </c>
      <c r="C92" s="289" t="s">
        <v>486</v>
      </c>
      <c r="D92" s="212" t="s">
        <v>487</v>
      </c>
      <c r="E92" s="238" t="s">
        <v>488</v>
      </c>
      <c r="F92" s="280" t="s">
        <v>85</v>
      </c>
      <c r="G92" s="233" t="s">
        <v>126</v>
      </c>
      <c r="H92" s="234" t="s">
        <v>178</v>
      </c>
      <c r="I92" s="233" t="s">
        <v>27</v>
      </c>
      <c r="J92" s="274">
        <v>88405000000</v>
      </c>
      <c r="K92" s="275" t="s">
        <v>369</v>
      </c>
      <c r="L92" s="317">
        <v>1200000</v>
      </c>
      <c r="M92" s="233" t="s">
        <v>105</v>
      </c>
      <c r="N92" s="233" t="s">
        <v>66</v>
      </c>
      <c r="O92" s="238" t="s">
        <v>177</v>
      </c>
      <c r="P92" s="233" t="s">
        <v>53</v>
      </c>
      <c r="Q92" s="107"/>
      <c r="R92" s="107"/>
      <c r="S92" s="107"/>
      <c r="T92" s="107"/>
      <c r="U92" s="107"/>
      <c r="V92" s="107"/>
      <c r="W92" s="107"/>
      <c r="X92" s="107"/>
      <c r="Y92" s="107"/>
      <c r="Z92" s="107"/>
      <c r="AA92" s="107"/>
      <c r="AB92" s="107"/>
      <c r="AC92" s="107"/>
      <c r="AD92" s="107"/>
      <c r="AE92" s="123"/>
      <c r="AF92" s="123"/>
      <c r="AG92" s="123"/>
      <c r="AH92" s="123"/>
      <c r="AI92" s="123"/>
      <c r="AJ92" s="123"/>
      <c r="AK92" s="123"/>
      <c r="AL92" s="123"/>
    </row>
    <row r="93" spans="1:38" s="105" customFormat="1" ht="150" customHeight="1">
      <c r="A93" s="222" t="s">
        <v>361</v>
      </c>
      <c r="B93" s="233" t="s">
        <v>323</v>
      </c>
      <c r="C93" s="212" t="s">
        <v>384</v>
      </c>
      <c r="D93" s="212" t="s">
        <v>497</v>
      </c>
      <c r="E93" s="212" t="s">
        <v>498</v>
      </c>
      <c r="F93" s="280" t="s">
        <v>50</v>
      </c>
      <c r="G93" s="212" t="s">
        <v>126</v>
      </c>
      <c r="H93" s="212" t="s">
        <v>178</v>
      </c>
      <c r="I93" s="212" t="s">
        <v>27</v>
      </c>
      <c r="J93" s="271">
        <v>88405000000</v>
      </c>
      <c r="K93" s="270" t="s">
        <v>369</v>
      </c>
      <c r="L93" s="312">
        <v>250000</v>
      </c>
      <c r="M93" s="212" t="s">
        <v>105</v>
      </c>
      <c r="N93" s="212" t="s">
        <v>65</v>
      </c>
      <c r="O93" s="212" t="s">
        <v>177</v>
      </c>
      <c r="P93" s="212" t="s">
        <v>53</v>
      </c>
      <c r="Q93" s="107"/>
      <c r="R93" s="107"/>
      <c r="S93" s="107"/>
      <c r="T93" s="107"/>
      <c r="U93" s="107"/>
      <c r="V93" s="107"/>
      <c r="W93" s="107"/>
      <c r="X93" s="107"/>
      <c r="Y93" s="107"/>
      <c r="Z93" s="107"/>
      <c r="AA93" s="107"/>
      <c r="AB93" s="107"/>
      <c r="AC93" s="107"/>
      <c r="AD93" s="107"/>
      <c r="AE93" s="123"/>
      <c r="AF93" s="123"/>
      <c r="AG93" s="123"/>
      <c r="AH93" s="123"/>
      <c r="AI93" s="123"/>
      <c r="AJ93" s="123"/>
      <c r="AK93" s="123"/>
      <c r="AL93" s="123"/>
    </row>
    <row r="94" spans="1:38" s="105" customFormat="1" ht="90" customHeight="1">
      <c r="A94" s="221"/>
      <c r="B94" s="228"/>
      <c r="C94" s="290"/>
      <c r="D94" s="235"/>
      <c r="E94" s="247" t="s">
        <v>56</v>
      </c>
      <c r="F94" s="282"/>
      <c r="G94" s="228"/>
      <c r="H94" s="235"/>
      <c r="I94" s="235"/>
      <c r="J94" s="272"/>
      <c r="K94" s="273"/>
      <c r="L94" s="315"/>
      <c r="M94" s="256"/>
      <c r="N94" s="228"/>
      <c r="O94" s="235"/>
      <c r="P94" s="228"/>
    </row>
    <row r="95" spans="1:38" s="105" customFormat="1" ht="149.25" customHeight="1">
      <c r="A95" s="223" t="s">
        <v>359</v>
      </c>
      <c r="B95" s="236" t="s">
        <v>324</v>
      </c>
      <c r="C95" s="250" t="s">
        <v>388</v>
      </c>
      <c r="D95" s="287">
        <v>2320212</v>
      </c>
      <c r="E95" s="250" t="s">
        <v>32</v>
      </c>
      <c r="F95" s="283" t="s">
        <v>72</v>
      </c>
      <c r="G95" s="212" t="s">
        <v>60</v>
      </c>
      <c r="H95" s="210" t="s">
        <v>61</v>
      </c>
      <c r="I95" s="229">
        <v>25000</v>
      </c>
      <c r="J95" s="269">
        <v>88405000000</v>
      </c>
      <c r="K95" s="270" t="s">
        <v>369</v>
      </c>
      <c r="L95" s="313">
        <v>800000</v>
      </c>
      <c r="M95" s="255" t="s">
        <v>65</v>
      </c>
      <c r="N95" s="210" t="s">
        <v>66</v>
      </c>
      <c r="O95" s="210" t="s">
        <v>177</v>
      </c>
      <c r="P95" s="212" t="s">
        <v>53</v>
      </c>
    </row>
    <row r="96" spans="1:38" s="105" customFormat="1" ht="284.25" customHeight="1">
      <c r="A96" s="223" t="s">
        <v>362</v>
      </c>
      <c r="B96" s="236" t="s">
        <v>325</v>
      </c>
      <c r="C96" s="248" t="s">
        <v>390</v>
      </c>
      <c r="D96" s="237">
        <v>8512040</v>
      </c>
      <c r="E96" s="248" t="s">
        <v>117</v>
      </c>
      <c r="F96" s="284" t="s">
        <v>122</v>
      </c>
      <c r="G96" s="236" t="s">
        <v>126</v>
      </c>
      <c r="H96" s="237" t="s">
        <v>178</v>
      </c>
      <c r="I96" s="237">
        <v>1</v>
      </c>
      <c r="J96" s="276">
        <v>88405000000</v>
      </c>
      <c r="K96" s="277" t="s">
        <v>369</v>
      </c>
      <c r="L96" s="318">
        <v>250000</v>
      </c>
      <c r="M96" s="257" t="s">
        <v>65</v>
      </c>
      <c r="N96" s="236" t="s">
        <v>69</v>
      </c>
      <c r="O96" s="237" t="s">
        <v>119</v>
      </c>
      <c r="P96" s="236" t="s">
        <v>53</v>
      </c>
    </row>
    <row r="97" spans="1:256" s="140" customFormat="1" ht="89.25" customHeight="1">
      <c r="A97" s="221"/>
      <c r="B97" s="228"/>
      <c r="C97" s="221"/>
      <c r="D97" s="239"/>
      <c r="E97" s="249" t="s">
        <v>57</v>
      </c>
      <c r="F97" s="285"/>
      <c r="G97" s="228"/>
      <c r="H97" s="239"/>
      <c r="I97" s="239"/>
      <c r="J97" s="272"/>
      <c r="K97" s="273"/>
      <c r="L97" s="319"/>
      <c r="M97" s="258"/>
      <c r="N97" s="228"/>
      <c r="O97" s="228"/>
      <c r="P97" s="228"/>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c r="BW97" s="105"/>
      <c r="BX97" s="105"/>
      <c r="BY97" s="105"/>
      <c r="BZ97" s="105"/>
      <c r="CA97" s="105"/>
      <c r="CB97" s="105"/>
      <c r="CC97" s="105"/>
      <c r="CD97" s="105"/>
      <c r="CE97" s="105"/>
      <c r="CF97" s="105"/>
      <c r="CG97" s="105"/>
      <c r="CH97" s="105"/>
      <c r="CI97" s="105"/>
      <c r="CJ97" s="105"/>
      <c r="CK97" s="105"/>
      <c r="CL97" s="105"/>
      <c r="CM97" s="105"/>
      <c r="CN97" s="105"/>
      <c r="CO97" s="105"/>
      <c r="CP97" s="105"/>
      <c r="CQ97" s="105"/>
      <c r="CR97" s="105"/>
      <c r="CS97" s="105"/>
      <c r="CT97" s="105"/>
      <c r="CU97" s="105"/>
      <c r="CV97" s="105"/>
      <c r="CW97" s="105"/>
      <c r="CX97" s="105"/>
      <c r="CY97" s="105"/>
      <c r="CZ97" s="105"/>
      <c r="DA97" s="105"/>
      <c r="DB97" s="105"/>
      <c r="DC97" s="105"/>
      <c r="DD97" s="105"/>
      <c r="DE97" s="105"/>
      <c r="DF97" s="105"/>
      <c r="DG97" s="105"/>
      <c r="DH97" s="105"/>
      <c r="DI97" s="105"/>
      <c r="DJ97" s="105"/>
      <c r="DK97" s="105"/>
      <c r="DL97" s="105"/>
      <c r="DM97" s="105"/>
      <c r="DN97" s="105"/>
      <c r="DO97" s="105"/>
      <c r="DP97" s="105"/>
      <c r="DQ97" s="105"/>
      <c r="DR97" s="105"/>
      <c r="DS97" s="105"/>
      <c r="DT97" s="105"/>
      <c r="DU97" s="105"/>
      <c r="DV97" s="105"/>
      <c r="DW97" s="105"/>
      <c r="DX97" s="105"/>
      <c r="DY97" s="105"/>
      <c r="DZ97" s="105"/>
      <c r="EA97" s="105"/>
      <c r="EB97" s="105"/>
      <c r="EC97" s="105"/>
      <c r="ED97" s="105"/>
      <c r="EE97" s="105"/>
      <c r="EF97" s="105"/>
      <c r="EG97" s="105"/>
      <c r="EH97" s="105"/>
      <c r="EI97" s="105"/>
      <c r="EJ97" s="105"/>
      <c r="EK97" s="105"/>
      <c r="EL97" s="105"/>
      <c r="EM97" s="105"/>
      <c r="EN97" s="105"/>
      <c r="EO97" s="105"/>
      <c r="EP97" s="105"/>
      <c r="EQ97" s="105"/>
      <c r="ER97" s="105"/>
      <c r="ES97" s="105"/>
      <c r="ET97" s="105"/>
      <c r="EU97" s="105"/>
      <c r="EV97" s="105"/>
      <c r="EW97" s="105"/>
      <c r="EX97" s="105"/>
      <c r="EY97" s="105"/>
      <c r="EZ97" s="105"/>
      <c r="FA97" s="105"/>
      <c r="FB97" s="105"/>
      <c r="FC97" s="105"/>
      <c r="FD97" s="105"/>
      <c r="FE97" s="105"/>
      <c r="FF97" s="105"/>
      <c r="FG97" s="105"/>
      <c r="FH97" s="105"/>
      <c r="FI97" s="105"/>
      <c r="FJ97" s="105"/>
      <c r="FK97" s="105"/>
      <c r="FL97" s="105"/>
      <c r="FM97" s="105"/>
      <c r="FN97" s="105"/>
      <c r="FO97" s="105"/>
      <c r="FP97" s="105"/>
      <c r="FQ97" s="105"/>
      <c r="FR97" s="105"/>
      <c r="FS97" s="105"/>
      <c r="FT97" s="105"/>
      <c r="FU97" s="105"/>
      <c r="FV97" s="105"/>
      <c r="FW97" s="105"/>
      <c r="FX97" s="105"/>
      <c r="FY97" s="105"/>
      <c r="FZ97" s="105"/>
      <c r="GA97" s="105"/>
      <c r="GB97" s="105"/>
      <c r="GC97" s="105"/>
      <c r="GD97" s="105"/>
      <c r="GE97" s="105"/>
      <c r="GF97" s="105"/>
      <c r="GG97" s="105"/>
      <c r="GH97" s="105"/>
      <c r="GI97" s="105"/>
      <c r="GJ97" s="105"/>
      <c r="GK97" s="105"/>
      <c r="GL97" s="105"/>
      <c r="GM97" s="105"/>
      <c r="GN97" s="105"/>
      <c r="GO97" s="105"/>
      <c r="GP97" s="105"/>
      <c r="GQ97" s="105"/>
      <c r="GR97" s="105"/>
      <c r="GS97" s="105"/>
      <c r="GT97" s="105"/>
      <c r="GU97" s="105"/>
      <c r="GV97" s="105"/>
      <c r="GW97" s="105"/>
      <c r="GX97" s="105"/>
      <c r="GY97" s="105"/>
      <c r="GZ97" s="105"/>
      <c r="HA97" s="105"/>
      <c r="HB97" s="105"/>
      <c r="HC97" s="105"/>
      <c r="HD97" s="105"/>
      <c r="HE97" s="105"/>
      <c r="HF97" s="105"/>
      <c r="HG97" s="105"/>
      <c r="HH97" s="105"/>
      <c r="HI97" s="105"/>
      <c r="HJ97" s="105"/>
      <c r="HK97" s="105"/>
      <c r="HL97" s="105"/>
      <c r="HM97" s="105"/>
      <c r="HN97" s="105"/>
      <c r="HO97" s="105"/>
      <c r="HP97" s="105"/>
      <c r="HQ97" s="105"/>
      <c r="HR97" s="105"/>
      <c r="HS97" s="105"/>
      <c r="HT97" s="105"/>
      <c r="HU97" s="105"/>
      <c r="HV97" s="105"/>
      <c r="HW97" s="105"/>
      <c r="HX97" s="105"/>
      <c r="HY97" s="105"/>
      <c r="HZ97" s="105"/>
      <c r="IA97" s="105"/>
      <c r="IB97" s="105"/>
      <c r="IC97" s="105"/>
      <c r="ID97" s="105"/>
      <c r="IE97" s="105"/>
      <c r="IF97" s="105"/>
      <c r="IG97" s="105"/>
      <c r="IH97" s="105"/>
      <c r="II97" s="105"/>
      <c r="IJ97" s="105"/>
      <c r="IK97" s="105"/>
      <c r="IL97" s="105"/>
      <c r="IM97" s="105"/>
      <c r="IN97" s="105"/>
      <c r="IO97" s="105"/>
      <c r="IP97" s="105"/>
      <c r="IQ97" s="105"/>
      <c r="IR97" s="105"/>
      <c r="IS97" s="105"/>
      <c r="IT97" s="105"/>
      <c r="IU97" s="105"/>
      <c r="IV97" s="105"/>
    </row>
    <row r="98" spans="1:256" s="132" customFormat="1" ht="180.75" customHeight="1">
      <c r="A98" s="212" t="s">
        <v>356</v>
      </c>
      <c r="B98" s="212" t="s">
        <v>326</v>
      </c>
      <c r="C98" s="212" t="s">
        <v>412</v>
      </c>
      <c r="D98" s="212" t="s">
        <v>375</v>
      </c>
      <c r="E98" s="240" t="s">
        <v>194</v>
      </c>
      <c r="F98" s="280" t="s">
        <v>50</v>
      </c>
      <c r="G98" s="212" t="s">
        <v>126</v>
      </c>
      <c r="H98" s="240" t="s">
        <v>178</v>
      </c>
      <c r="I98" s="240">
        <v>1</v>
      </c>
      <c r="J98" s="278">
        <v>88405000000</v>
      </c>
      <c r="K98" s="275" t="s">
        <v>369</v>
      </c>
      <c r="L98" s="313">
        <v>200000</v>
      </c>
      <c r="M98" s="255" t="s">
        <v>66</v>
      </c>
      <c r="N98" s="212" t="s">
        <v>70</v>
      </c>
      <c r="O98" s="212" t="s">
        <v>127</v>
      </c>
      <c r="P98" s="212" t="s">
        <v>53</v>
      </c>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c r="BK98" s="181"/>
      <c r="BL98" s="181"/>
      <c r="BM98" s="181"/>
      <c r="BN98" s="181"/>
      <c r="BO98" s="181"/>
      <c r="BP98" s="181"/>
      <c r="BQ98" s="181"/>
      <c r="BR98" s="181"/>
      <c r="BS98" s="181"/>
      <c r="BT98" s="181"/>
      <c r="BU98" s="181"/>
      <c r="BV98" s="181"/>
      <c r="BW98" s="181"/>
      <c r="BX98" s="181"/>
      <c r="BY98" s="181"/>
      <c r="BZ98" s="181"/>
      <c r="CA98" s="181"/>
      <c r="CB98" s="181"/>
      <c r="CC98" s="181"/>
      <c r="CD98" s="181"/>
      <c r="CE98" s="181"/>
      <c r="CF98" s="181"/>
      <c r="CG98" s="181"/>
      <c r="CH98" s="181"/>
      <c r="CI98" s="181"/>
      <c r="CJ98" s="181"/>
      <c r="CK98" s="181"/>
      <c r="CL98" s="181"/>
      <c r="CM98" s="181"/>
      <c r="CN98" s="181"/>
      <c r="CO98" s="181"/>
      <c r="CP98" s="181"/>
      <c r="CQ98" s="181"/>
      <c r="CR98" s="181"/>
      <c r="CS98" s="181"/>
      <c r="CT98" s="181"/>
      <c r="CU98" s="181"/>
      <c r="CV98" s="181"/>
      <c r="CW98" s="181"/>
      <c r="CX98" s="181"/>
      <c r="CY98" s="181"/>
      <c r="CZ98" s="181"/>
      <c r="DA98" s="181"/>
      <c r="DB98" s="181"/>
      <c r="DC98" s="181"/>
      <c r="DD98" s="181"/>
      <c r="DE98" s="181"/>
      <c r="DF98" s="181"/>
      <c r="DG98" s="181"/>
      <c r="DH98" s="181"/>
      <c r="DI98" s="181"/>
      <c r="DJ98" s="181"/>
      <c r="DK98" s="181"/>
      <c r="DL98" s="181"/>
      <c r="DM98" s="181"/>
      <c r="DN98" s="181"/>
      <c r="DO98" s="181"/>
      <c r="DP98" s="181"/>
      <c r="DQ98" s="181"/>
      <c r="DR98" s="181"/>
      <c r="DS98" s="181"/>
      <c r="DT98" s="181"/>
      <c r="DU98" s="181"/>
      <c r="DV98" s="181"/>
      <c r="DW98" s="181"/>
      <c r="DX98" s="181"/>
      <c r="DY98" s="181"/>
      <c r="DZ98" s="181"/>
      <c r="EA98" s="181"/>
      <c r="EB98" s="181"/>
      <c r="EC98" s="181"/>
      <c r="ED98" s="181"/>
      <c r="EE98" s="181"/>
      <c r="EF98" s="181"/>
      <c r="EG98" s="181"/>
      <c r="EH98" s="181"/>
      <c r="EI98" s="181"/>
      <c r="EJ98" s="181"/>
      <c r="EK98" s="181"/>
      <c r="EL98" s="181"/>
      <c r="EM98" s="181"/>
      <c r="EN98" s="181"/>
      <c r="EO98" s="181"/>
      <c r="EP98" s="181"/>
      <c r="EQ98" s="181"/>
      <c r="ER98" s="181"/>
      <c r="ES98" s="181"/>
      <c r="ET98" s="181"/>
      <c r="EU98" s="181"/>
      <c r="EV98" s="181"/>
      <c r="EW98" s="181"/>
      <c r="EX98" s="181"/>
      <c r="EY98" s="181"/>
      <c r="EZ98" s="181"/>
      <c r="FA98" s="181"/>
      <c r="FB98" s="181"/>
      <c r="FC98" s="181"/>
      <c r="FD98" s="181"/>
      <c r="FE98" s="181"/>
      <c r="FF98" s="181"/>
      <c r="FG98" s="181"/>
      <c r="FH98" s="181"/>
      <c r="FI98" s="181"/>
      <c r="FJ98" s="181"/>
      <c r="FK98" s="181"/>
      <c r="FL98" s="181"/>
      <c r="FM98" s="181"/>
      <c r="FN98" s="181"/>
      <c r="FO98" s="181"/>
      <c r="FP98" s="181"/>
      <c r="FQ98" s="181"/>
      <c r="FR98" s="181"/>
      <c r="FS98" s="181"/>
      <c r="FT98" s="181"/>
      <c r="FU98" s="181"/>
      <c r="FV98" s="181"/>
      <c r="FW98" s="181"/>
      <c r="FX98" s="181"/>
      <c r="FY98" s="181"/>
      <c r="FZ98" s="181"/>
      <c r="GA98" s="181"/>
      <c r="GB98" s="181"/>
      <c r="GC98" s="181"/>
      <c r="GD98" s="181"/>
      <c r="GE98" s="181"/>
      <c r="GF98" s="181"/>
      <c r="GG98" s="181"/>
      <c r="GH98" s="181"/>
      <c r="GI98" s="181"/>
      <c r="GJ98" s="181"/>
      <c r="GK98" s="181"/>
      <c r="GL98" s="181"/>
      <c r="GM98" s="181"/>
      <c r="GN98" s="181"/>
      <c r="GO98" s="181"/>
      <c r="GP98" s="181"/>
      <c r="GQ98" s="181"/>
      <c r="GR98" s="181"/>
      <c r="GS98" s="181"/>
      <c r="GT98" s="181"/>
      <c r="GU98" s="181"/>
      <c r="GV98" s="181"/>
      <c r="GW98" s="181"/>
      <c r="GX98" s="181"/>
      <c r="GY98" s="181"/>
      <c r="GZ98" s="181"/>
      <c r="HA98" s="181"/>
      <c r="HB98" s="181"/>
      <c r="HC98" s="181"/>
      <c r="HD98" s="181"/>
      <c r="HE98" s="181"/>
      <c r="HF98" s="181"/>
      <c r="HG98" s="181"/>
      <c r="HH98" s="181"/>
      <c r="HI98" s="181"/>
      <c r="HJ98" s="181"/>
      <c r="HK98" s="181"/>
      <c r="HL98" s="181"/>
      <c r="HM98" s="181"/>
      <c r="HN98" s="181"/>
      <c r="HO98" s="181"/>
      <c r="HP98" s="181"/>
      <c r="HQ98" s="181"/>
      <c r="HR98" s="181"/>
      <c r="HS98" s="181"/>
      <c r="HT98" s="181"/>
      <c r="HU98" s="181"/>
      <c r="HV98" s="181"/>
      <c r="HW98" s="181"/>
      <c r="HX98" s="181"/>
      <c r="HY98" s="181"/>
      <c r="HZ98" s="181"/>
      <c r="IA98" s="181"/>
      <c r="IB98" s="181"/>
      <c r="IC98" s="181"/>
      <c r="ID98" s="181"/>
      <c r="IE98" s="181"/>
      <c r="IF98" s="181"/>
      <c r="IG98" s="181"/>
      <c r="IH98" s="181"/>
      <c r="II98" s="181"/>
      <c r="IJ98" s="181"/>
      <c r="IK98" s="181"/>
      <c r="IL98" s="181"/>
      <c r="IM98" s="181"/>
      <c r="IN98" s="181"/>
      <c r="IO98" s="181"/>
      <c r="IP98" s="181"/>
      <c r="IQ98" s="181"/>
      <c r="IR98" s="181"/>
      <c r="IS98" s="181"/>
      <c r="IT98" s="181"/>
      <c r="IU98" s="181"/>
      <c r="IV98" s="181"/>
    </row>
    <row r="99" spans="1:256" s="132" customFormat="1" ht="181.5" customHeight="1">
      <c r="A99" s="212" t="s">
        <v>356</v>
      </c>
      <c r="B99" s="212" t="s">
        <v>327</v>
      </c>
      <c r="C99" s="212" t="s">
        <v>411</v>
      </c>
      <c r="D99" s="212" t="s">
        <v>374</v>
      </c>
      <c r="E99" s="240" t="s">
        <v>209</v>
      </c>
      <c r="F99" s="280" t="s">
        <v>50</v>
      </c>
      <c r="G99" s="212" t="s">
        <v>126</v>
      </c>
      <c r="H99" s="240" t="s">
        <v>178</v>
      </c>
      <c r="I99" s="240">
        <v>1</v>
      </c>
      <c r="J99" s="278">
        <v>88405000000</v>
      </c>
      <c r="K99" s="275" t="s">
        <v>369</v>
      </c>
      <c r="L99" s="313">
        <v>300000</v>
      </c>
      <c r="M99" s="255" t="s">
        <v>66</v>
      </c>
      <c r="N99" s="212" t="s">
        <v>70</v>
      </c>
      <c r="O99" s="212" t="s">
        <v>127</v>
      </c>
      <c r="P99" s="212" t="s">
        <v>53</v>
      </c>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c r="AW99" s="181"/>
      <c r="AX99" s="181"/>
      <c r="AY99" s="181"/>
      <c r="AZ99" s="181"/>
      <c r="BA99" s="181"/>
      <c r="BB99" s="181"/>
      <c r="BC99" s="181"/>
      <c r="BD99" s="181"/>
      <c r="BE99" s="181"/>
      <c r="BF99" s="181"/>
      <c r="BG99" s="181"/>
      <c r="BH99" s="181"/>
      <c r="BI99" s="181"/>
      <c r="BJ99" s="181"/>
      <c r="BK99" s="181"/>
      <c r="BL99" s="181"/>
      <c r="BM99" s="181"/>
      <c r="BN99" s="181"/>
      <c r="BO99" s="181"/>
      <c r="BP99" s="181"/>
      <c r="BQ99" s="181"/>
      <c r="BR99" s="181"/>
      <c r="BS99" s="181"/>
      <c r="BT99" s="181"/>
      <c r="BU99" s="181"/>
      <c r="BV99" s="181"/>
      <c r="BW99" s="181"/>
      <c r="BX99" s="181"/>
      <c r="BY99" s="181"/>
      <c r="BZ99" s="181"/>
      <c r="CA99" s="181"/>
      <c r="CB99" s="181"/>
      <c r="CC99" s="181"/>
      <c r="CD99" s="181"/>
      <c r="CE99" s="181"/>
      <c r="CF99" s="181"/>
      <c r="CG99" s="181"/>
      <c r="CH99" s="181"/>
      <c r="CI99" s="181"/>
      <c r="CJ99" s="181"/>
      <c r="CK99" s="181"/>
      <c r="CL99" s="181"/>
      <c r="CM99" s="181"/>
      <c r="CN99" s="181"/>
      <c r="CO99" s="181"/>
      <c r="CP99" s="181"/>
      <c r="CQ99" s="181"/>
      <c r="CR99" s="181"/>
      <c r="CS99" s="181"/>
      <c r="CT99" s="181"/>
      <c r="CU99" s="181"/>
      <c r="CV99" s="181"/>
      <c r="CW99" s="181"/>
      <c r="CX99" s="181"/>
      <c r="CY99" s="181"/>
      <c r="CZ99" s="181"/>
      <c r="DA99" s="181"/>
      <c r="DB99" s="181"/>
      <c r="DC99" s="181"/>
      <c r="DD99" s="181"/>
      <c r="DE99" s="181"/>
      <c r="DF99" s="181"/>
      <c r="DG99" s="181"/>
      <c r="DH99" s="181"/>
      <c r="DI99" s="181"/>
      <c r="DJ99" s="181"/>
      <c r="DK99" s="181"/>
      <c r="DL99" s="181"/>
      <c r="DM99" s="181"/>
      <c r="DN99" s="181"/>
      <c r="DO99" s="181"/>
      <c r="DP99" s="181"/>
      <c r="DQ99" s="181"/>
      <c r="DR99" s="181"/>
      <c r="DS99" s="181"/>
      <c r="DT99" s="181"/>
      <c r="DU99" s="181"/>
      <c r="DV99" s="181"/>
      <c r="DW99" s="181"/>
      <c r="DX99" s="181"/>
      <c r="DY99" s="181"/>
      <c r="DZ99" s="181"/>
      <c r="EA99" s="181"/>
      <c r="EB99" s="181"/>
      <c r="EC99" s="181"/>
      <c r="ED99" s="181"/>
      <c r="EE99" s="181"/>
      <c r="EF99" s="181"/>
      <c r="EG99" s="181"/>
      <c r="EH99" s="181"/>
      <c r="EI99" s="181"/>
      <c r="EJ99" s="181"/>
      <c r="EK99" s="181"/>
      <c r="EL99" s="181"/>
      <c r="EM99" s="181"/>
      <c r="EN99" s="181"/>
      <c r="EO99" s="181"/>
      <c r="EP99" s="181"/>
      <c r="EQ99" s="181"/>
      <c r="ER99" s="181"/>
      <c r="ES99" s="181"/>
      <c r="ET99" s="181"/>
      <c r="EU99" s="181"/>
      <c r="EV99" s="181"/>
      <c r="EW99" s="181"/>
      <c r="EX99" s="181"/>
      <c r="EY99" s="181"/>
      <c r="EZ99" s="181"/>
      <c r="FA99" s="181"/>
      <c r="FB99" s="181"/>
      <c r="FC99" s="181"/>
      <c r="FD99" s="181"/>
      <c r="FE99" s="181"/>
      <c r="FF99" s="181"/>
      <c r="FG99" s="181"/>
      <c r="FH99" s="181"/>
      <c r="FI99" s="181"/>
      <c r="FJ99" s="181"/>
      <c r="FK99" s="181"/>
      <c r="FL99" s="181"/>
      <c r="FM99" s="181"/>
      <c r="FN99" s="181"/>
      <c r="FO99" s="181"/>
      <c r="FP99" s="181"/>
      <c r="FQ99" s="181"/>
      <c r="FR99" s="181"/>
      <c r="FS99" s="181"/>
      <c r="FT99" s="181"/>
      <c r="FU99" s="181"/>
      <c r="FV99" s="181"/>
      <c r="FW99" s="181"/>
      <c r="FX99" s="181"/>
      <c r="FY99" s="181"/>
      <c r="FZ99" s="181"/>
      <c r="GA99" s="181"/>
      <c r="GB99" s="181"/>
      <c r="GC99" s="181"/>
      <c r="GD99" s="181"/>
      <c r="GE99" s="181"/>
      <c r="GF99" s="181"/>
      <c r="GG99" s="181"/>
      <c r="GH99" s="181"/>
      <c r="GI99" s="181"/>
      <c r="GJ99" s="181"/>
      <c r="GK99" s="181"/>
      <c r="GL99" s="181"/>
      <c r="GM99" s="181"/>
      <c r="GN99" s="181"/>
      <c r="GO99" s="181"/>
      <c r="GP99" s="181"/>
      <c r="GQ99" s="181"/>
      <c r="GR99" s="181"/>
      <c r="GS99" s="181"/>
      <c r="GT99" s="181"/>
      <c r="GU99" s="181"/>
      <c r="GV99" s="181"/>
      <c r="GW99" s="181"/>
      <c r="GX99" s="181"/>
      <c r="GY99" s="181"/>
      <c r="GZ99" s="181"/>
      <c r="HA99" s="181"/>
      <c r="HB99" s="181"/>
      <c r="HC99" s="181"/>
      <c r="HD99" s="181"/>
      <c r="HE99" s="181"/>
      <c r="HF99" s="181"/>
      <c r="HG99" s="181"/>
      <c r="HH99" s="181"/>
      <c r="HI99" s="181"/>
      <c r="HJ99" s="181"/>
      <c r="HK99" s="181"/>
      <c r="HL99" s="181"/>
      <c r="HM99" s="181"/>
      <c r="HN99" s="181"/>
      <c r="HO99" s="181"/>
      <c r="HP99" s="181"/>
      <c r="HQ99" s="181"/>
      <c r="HR99" s="181"/>
      <c r="HS99" s="181"/>
      <c r="HT99" s="181"/>
      <c r="HU99" s="181"/>
      <c r="HV99" s="181"/>
      <c r="HW99" s="181"/>
      <c r="HX99" s="181"/>
      <c r="HY99" s="181"/>
      <c r="HZ99" s="181"/>
      <c r="IA99" s="181"/>
      <c r="IB99" s="181"/>
      <c r="IC99" s="181"/>
      <c r="ID99" s="181"/>
      <c r="IE99" s="181"/>
      <c r="IF99" s="181"/>
      <c r="IG99" s="181"/>
      <c r="IH99" s="181"/>
      <c r="II99" s="181"/>
      <c r="IJ99" s="181"/>
      <c r="IK99" s="181"/>
      <c r="IL99" s="181"/>
      <c r="IM99" s="181"/>
      <c r="IN99" s="181"/>
      <c r="IO99" s="181"/>
      <c r="IP99" s="181"/>
      <c r="IQ99" s="181"/>
      <c r="IR99" s="181"/>
      <c r="IS99" s="181"/>
      <c r="IT99" s="181"/>
      <c r="IU99" s="181"/>
      <c r="IV99" s="181"/>
    </row>
    <row r="100" spans="1:256" s="132" customFormat="1" ht="181.5" customHeight="1">
      <c r="A100" s="212" t="s">
        <v>356</v>
      </c>
      <c r="B100" s="212" t="s">
        <v>328</v>
      </c>
      <c r="C100" s="212" t="s">
        <v>411</v>
      </c>
      <c r="D100" s="212" t="s">
        <v>376</v>
      </c>
      <c r="E100" s="240" t="s">
        <v>505</v>
      </c>
      <c r="F100" s="280" t="s">
        <v>50</v>
      </c>
      <c r="G100" s="212" t="s">
        <v>25</v>
      </c>
      <c r="H100" s="240" t="s">
        <v>181</v>
      </c>
      <c r="I100" s="240">
        <v>1</v>
      </c>
      <c r="J100" s="278">
        <v>88405000000</v>
      </c>
      <c r="K100" s="275" t="s">
        <v>369</v>
      </c>
      <c r="L100" s="313">
        <v>18000000</v>
      </c>
      <c r="M100" s="255" t="s">
        <v>66</v>
      </c>
      <c r="N100" s="212" t="s">
        <v>70</v>
      </c>
      <c r="O100" s="212" t="s">
        <v>127</v>
      </c>
      <c r="P100" s="212" t="s">
        <v>53</v>
      </c>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1"/>
      <c r="BR100" s="181"/>
      <c r="BS100" s="181"/>
      <c r="BT100" s="181"/>
      <c r="BU100" s="181"/>
      <c r="BV100" s="181"/>
      <c r="BW100" s="181"/>
      <c r="BX100" s="181"/>
      <c r="BY100" s="181"/>
      <c r="BZ100" s="181"/>
      <c r="CA100" s="181"/>
      <c r="CB100" s="181"/>
      <c r="CC100" s="181"/>
      <c r="CD100" s="181"/>
      <c r="CE100" s="181"/>
      <c r="CF100" s="181"/>
      <c r="CG100" s="181"/>
      <c r="CH100" s="181"/>
      <c r="CI100" s="181"/>
      <c r="CJ100" s="181"/>
      <c r="CK100" s="181"/>
      <c r="CL100" s="181"/>
      <c r="CM100" s="181"/>
      <c r="CN100" s="181"/>
      <c r="CO100" s="181"/>
      <c r="CP100" s="181"/>
      <c r="CQ100" s="181"/>
      <c r="CR100" s="181"/>
      <c r="CS100" s="181"/>
      <c r="CT100" s="181"/>
      <c r="CU100" s="181"/>
      <c r="CV100" s="181"/>
      <c r="CW100" s="181"/>
      <c r="CX100" s="181"/>
      <c r="CY100" s="181"/>
      <c r="CZ100" s="181"/>
      <c r="DA100" s="181"/>
      <c r="DB100" s="181"/>
      <c r="DC100" s="181"/>
      <c r="DD100" s="181"/>
      <c r="DE100" s="181"/>
      <c r="DF100" s="181"/>
      <c r="DG100" s="181"/>
      <c r="DH100" s="181"/>
      <c r="DI100" s="181"/>
      <c r="DJ100" s="181"/>
      <c r="DK100" s="181"/>
      <c r="DL100" s="181"/>
      <c r="DM100" s="181"/>
      <c r="DN100" s="181"/>
      <c r="DO100" s="181"/>
      <c r="DP100" s="181"/>
      <c r="DQ100" s="181"/>
      <c r="DR100" s="181"/>
      <c r="DS100" s="181"/>
      <c r="DT100" s="181"/>
      <c r="DU100" s="181"/>
      <c r="DV100" s="181"/>
      <c r="DW100" s="181"/>
      <c r="DX100" s="181"/>
      <c r="DY100" s="181"/>
      <c r="DZ100" s="181"/>
      <c r="EA100" s="181"/>
      <c r="EB100" s="181"/>
      <c r="EC100" s="181"/>
      <c r="ED100" s="181"/>
      <c r="EE100" s="181"/>
      <c r="EF100" s="181"/>
      <c r="EG100" s="181"/>
      <c r="EH100" s="181"/>
      <c r="EI100" s="181"/>
      <c r="EJ100" s="181"/>
      <c r="EK100" s="181"/>
      <c r="EL100" s="181"/>
      <c r="EM100" s="181"/>
      <c r="EN100" s="181"/>
      <c r="EO100" s="181"/>
      <c r="EP100" s="181"/>
      <c r="EQ100" s="181"/>
      <c r="ER100" s="181"/>
      <c r="ES100" s="181"/>
      <c r="ET100" s="181"/>
      <c r="EU100" s="181"/>
      <c r="EV100" s="181"/>
      <c r="EW100" s="181"/>
      <c r="EX100" s="181"/>
      <c r="EY100" s="181"/>
      <c r="EZ100" s="181"/>
      <c r="FA100" s="181"/>
      <c r="FB100" s="181"/>
      <c r="FC100" s="181"/>
      <c r="FD100" s="181"/>
      <c r="FE100" s="181"/>
      <c r="FF100" s="181"/>
      <c r="FG100" s="181"/>
      <c r="FH100" s="181"/>
      <c r="FI100" s="181"/>
      <c r="FJ100" s="181"/>
      <c r="FK100" s="181"/>
      <c r="FL100" s="181"/>
      <c r="FM100" s="181"/>
      <c r="FN100" s="181"/>
      <c r="FO100" s="181"/>
      <c r="FP100" s="181"/>
      <c r="FQ100" s="181"/>
      <c r="FR100" s="181"/>
      <c r="FS100" s="181"/>
      <c r="FT100" s="181"/>
      <c r="FU100" s="181"/>
      <c r="FV100" s="181"/>
      <c r="FW100" s="181"/>
      <c r="FX100" s="181"/>
      <c r="FY100" s="181"/>
      <c r="FZ100" s="181"/>
      <c r="GA100" s="181"/>
      <c r="GB100" s="181"/>
      <c r="GC100" s="181"/>
      <c r="GD100" s="181"/>
      <c r="GE100" s="181"/>
      <c r="GF100" s="181"/>
      <c r="GG100" s="181"/>
      <c r="GH100" s="181"/>
      <c r="GI100" s="181"/>
      <c r="GJ100" s="181"/>
      <c r="GK100" s="181"/>
      <c r="GL100" s="181"/>
      <c r="GM100" s="181"/>
      <c r="GN100" s="181"/>
      <c r="GO100" s="181"/>
      <c r="GP100" s="181"/>
      <c r="GQ100" s="181"/>
      <c r="GR100" s="181"/>
      <c r="GS100" s="181"/>
      <c r="GT100" s="181"/>
      <c r="GU100" s="181"/>
      <c r="GV100" s="181"/>
      <c r="GW100" s="181"/>
      <c r="GX100" s="181"/>
      <c r="GY100" s="181"/>
      <c r="GZ100" s="181"/>
      <c r="HA100" s="181"/>
      <c r="HB100" s="181"/>
      <c r="HC100" s="181"/>
      <c r="HD100" s="181"/>
      <c r="HE100" s="181"/>
      <c r="HF100" s="181"/>
      <c r="HG100" s="181"/>
      <c r="HH100" s="181"/>
      <c r="HI100" s="181"/>
      <c r="HJ100" s="181"/>
      <c r="HK100" s="181"/>
      <c r="HL100" s="181"/>
      <c r="HM100" s="181"/>
      <c r="HN100" s="181"/>
      <c r="HO100" s="181"/>
      <c r="HP100" s="181"/>
      <c r="HQ100" s="181"/>
      <c r="HR100" s="181"/>
      <c r="HS100" s="181"/>
      <c r="HT100" s="181"/>
      <c r="HU100" s="181"/>
      <c r="HV100" s="181"/>
      <c r="HW100" s="181"/>
      <c r="HX100" s="181"/>
      <c r="HY100" s="181"/>
      <c r="HZ100" s="181"/>
      <c r="IA100" s="181"/>
      <c r="IB100" s="181"/>
      <c r="IC100" s="181"/>
      <c r="ID100" s="181"/>
      <c r="IE100" s="181"/>
      <c r="IF100" s="181"/>
      <c r="IG100" s="181"/>
      <c r="IH100" s="181"/>
      <c r="II100" s="181"/>
      <c r="IJ100" s="181"/>
      <c r="IK100" s="181"/>
      <c r="IL100" s="181"/>
      <c r="IM100" s="181"/>
      <c r="IN100" s="181"/>
      <c r="IO100" s="181"/>
      <c r="IP100" s="181"/>
      <c r="IQ100" s="181"/>
      <c r="IR100" s="181"/>
      <c r="IS100" s="181"/>
      <c r="IT100" s="181"/>
      <c r="IU100" s="181"/>
      <c r="IV100" s="181"/>
    </row>
    <row r="101" spans="1:256" s="132" customFormat="1" ht="181.5" customHeight="1">
      <c r="A101" s="212" t="s">
        <v>356</v>
      </c>
      <c r="B101" s="212" t="s">
        <v>329</v>
      </c>
      <c r="C101" s="212" t="s">
        <v>411</v>
      </c>
      <c r="D101" s="212" t="s">
        <v>376</v>
      </c>
      <c r="E101" s="240" t="s">
        <v>505</v>
      </c>
      <c r="F101" s="280" t="s">
        <v>50</v>
      </c>
      <c r="G101" s="212" t="s">
        <v>25</v>
      </c>
      <c r="H101" s="240" t="s">
        <v>181</v>
      </c>
      <c r="I101" s="240">
        <v>1</v>
      </c>
      <c r="J101" s="278">
        <v>88405000000</v>
      </c>
      <c r="K101" s="275" t="s">
        <v>369</v>
      </c>
      <c r="L101" s="313">
        <v>18000000</v>
      </c>
      <c r="M101" s="255" t="s">
        <v>66</v>
      </c>
      <c r="N101" s="212" t="s">
        <v>70</v>
      </c>
      <c r="O101" s="212" t="s">
        <v>127</v>
      </c>
      <c r="P101" s="212" t="s">
        <v>53</v>
      </c>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1"/>
      <c r="BR101" s="181"/>
      <c r="BS101" s="181"/>
      <c r="BT101" s="181"/>
      <c r="BU101" s="181"/>
      <c r="BV101" s="181"/>
      <c r="BW101" s="181"/>
      <c r="BX101" s="181"/>
      <c r="BY101" s="181"/>
      <c r="BZ101" s="181"/>
      <c r="CA101" s="181"/>
      <c r="CB101" s="181"/>
      <c r="CC101" s="181"/>
      <c r="CD101" s="181"/>
      <c r="CE101" s="181"/>
      <c r="CF101" s="181"/>
      <c r="CG101" s="181"/>
      <c r="CH101" s="181"/>
      <c r="CI101" s="181"/>
      <c r="CJ101" s="181"/>
      <c r="CK101" s="181"/>
      <c r="CL101" s="181"/>
      <c r="CM101" s="181"/>
      <c r="CN101" s="181"/>
      <c r="CO101" s="181"/>
      <c r="CP101" s="181"/>
      <c r="CQ101" s="181"/>
      <c r="CR101" s="181"/>
      <c r="CS101" s="181"/>
      <c r="CT101" s="181"/>
      <c r="CU101" s="181"/>
      <c r="CV101" s="181"/>
      <c r="CW101" s="181"/>
      <c r="CX101" s="181"/>
      <c r="CY101" s="181"/>
      <c r="CZ101" s="181"/>
      <c r="DA101" s="181"/>
      <c r="DB101" s="181"/>
      <c r="DC101" s="181"/>
      <c r="DD101" s="181"/>
      <c r="DE101" s="181"/>
      <c r="DF101" s="181"/>
      <c r="DG101" s="181"/>
      <c r="DH101" s="181"/>
      <c r="DI101" s="181"/>
      <c r="DJ101" s="181"/>
      <c r="DK101" s="181"/>
      <c r="DL101" s="181"/>
      <c r="DM101" s="181"/>
      <c r="DN101" s="181"/>
      <c r="DO101" s="181"/>
      <c r="DP101" s="181"/>
      <c r="DQ101" s="181"/>
      <c r="DR101" s="181"/>
      <c r="DS101" s="181"/>
      <c r="DT101" s="181"/>
      <c r="DU101" s="181"/>
      <c r="DV101" s="181"/>
      <c r="DW101" s="181"/>
      <c r="DX101" s="181"/>
      <c r="DY101" s="181"/>
      <c r="DZ101" s="181"/>
      <c r="EA101" s="181"/>
      <c r="EB101" s="181"/>
      <c r="EC101" s="181"/>
      <c r="ED101" s="181"/>
      <c r="EE101" s="181"/>
      <c r="EF101" s="181"/>
      <c r="EG101" s="181"/>
      <c r="EH101" s="181"/>
      <c r="EI101" s="181"/>
      <c r="EJ101" s="181"/>
      <c r="EK101" s="181"/>
      <c r="EL101" s="181"/>
      <c r="EM101" s="181"/>
      <c r="EN101" s="181"/>
      <c r="EO101" s="181"/>
      <c r="EP101" s="181"/>
      <c r="EQ101" s="181"/>
      <c r="ER101" s="181"/>
      <c r="ES101" s="181"/>
      <c r="ET101" s="181"/>
      <c r="EU101" s="181"/>
      <c r="EV101" s="181"/>
      <c r="EW101" s="181"/>
      <c r="EX101" s="181"/>
      <c r="EY101" s="181"/>
      <c r="EZ101" s="181"/>
      <c r="FA101" s="181"/>
      <c r="FB101" s="181"/>
      <c r="FC101" s="181"/>
      <c r="FD101" s="181"/>
      <c r="FE101" s="181"/>
      <c r="FF101" s="181"/>
      <c r="FG101" s="181"/>
      <c r="FH101" s="181"/>
      <c r="FI101" s="181"/>
      <c r="FJ101" s="181"/>
      <c r="FK101" s="181"/>
      <c r="FL101" s="181"/>
      <c r="FM101" s="181"/>
      <c r="FN101" s="181"/>
      <c r="FO101" s="181"/>
      <c r="FP101" s="181"/>
      <c r="FQ101" s="181"/>
      <c r="FR101" s="181"/>
      <c r="FS101" s="181"/>
      <c r="FT101" s="181"/>
      <c r="FU101" s="181"/>
      <c r="FV101" s="181"/>
      <c r="FW101" s="181"/>
      <c r="FX101" s="181"/>
      <c r="FY101" s="181"/>
      <c r="FZ101" s="181"/>
      <c r="GA101" s="181"/>
      <c r="GB101" s="181"/>
      <c r="GC101" s="181"/>
      <c r="GD101" s="181"/>
      <c r="GE101" s="181"/>
      <c r="GF101" s="181"/>
      <c r="GG101" s="181"/>
      <c r="GH101" s="181"/>
      <c r="GI101" s="181"/>
      <c r="GJ101" s="181"/>
      <c r="GK101" s="181"/>
      <c r="GL101" s="181"/>
      <c r="GM101" s="181"/>
      <c r="GN101" s="181"/>
      <c r="GO101" s="181"/>
      <c r="GP101" s="181"/>
      <c r="GQ101" s="181"/>
      <c r="GR101" s="181"/>
      <c r="GS101" s="181"/>
      <c r="GT101" s="181"/>
      <c r="GU101" s="181"/>
      <c r="GV101" s="181"/>
      <c r="GW101" s="181"/>
      <c r="GX101" s="181"/>
      <c r="GY101" s="181"/>
      <c r="GZ101" s="181"/>
      <c r="HA101" s="181"/>
      <c r="HB101" s="181"/>
      <c r="HC101" s="181"/>
      <c r="HD101" s="181"/>
      <c r="HE101" s="181"/>
      <c r="HF101" s="181"/>
      <c r="HG101" s="181"/>
      <c r="HH101" s="181"/>
      <c r="HI101" s="181"/>
      <c r="HJ101" s="181"/>
      <c r="HK101" s="181"/>
      <c r="HL101" s="181"/>
      <c r="HM101" s="181"/>
      <c r="HN101" s="181"/>
      <c r="HO101" s="181"/>
      <c r="HP101" s="181"/>
      <c r="HQ101" s="181"/>
      <c r="HR101" s="181"/>
      <c r="HS101" s="181"/>
      <c r="HT101" s="181"/>
      <c r="HU101" s="181"/>
      <c r="HV101" s="181"/>
      <c r="HW101" s="181"/>
      <c r="HX101" s="181"/>
      <c r="HY101" s="181"/>
      <c r="HZ101" s="181"/>
      <c r="IA101" s="181"/>
      <c r="IB101" s="181"/>
      <c r="IC101" s="181"/>
      <c r="ID101" s="181"/>
      <c r="IE101" s="181"/>
      <c r="IF101" s="181"/>
      <c r="IG101" s="181"/>
      <c r="IH101" s="181"/>
      <c r="II101" s="181"/>
      <c r="IJ101" s="181"/>
      <c r="IK101" s="181"/>
      <c r="IL101" s="181"/>
      <c r="IM101" s="181"/>
      <c r="IN101" s="181"/>
      <c r="IO101" s="181"/>
      <c r="IP101" s="181"/>
      <c r="IQ101" s="181"/>
      <c r="IR101" s="181"/>
      <c r="IS101" s="181"/>
      <c r="IT101" s="181"/>
      <c r="IU101" s="181"/>
      <c r="IV101" s="181"/>
    </row>
    <row r="102" spans="1:256" s="132" customFormat="1" ht="181.5" customHeight="1">
      <c r="A102" s="222" t="s">
        <v>361</v>
      </c>
      <c r="B102" s="212" t="s">
        <v>330</v>
      </c>
      <c r="C102" s="212" t="s">
        <v>384</v>
      </c>
      <c r="D102" s="212" t="s">
        <v>497</v>
      </c>
      <c r="E102" s="212" t="s">
        <v>498</v>
      </c>
      <c r="F102" s="280" t="s">
        <v>50</v>
      </c>
      <c r="G102" s="212" t="s">
        <v>126</v>
      </c>
      <c r="H102" s="212" t="s">
        <v>178</v>
      </c>
      <c r="I102" s="212" t="s">
        <v>27</v>
      </c>
      <c r="J102" s="271">
        <v>88405000000</v>
      </c>
      <c r="K102" s="270" t="s">
        <v>369</v>
      </c>
      <c r="L102" s="312">
        <v>250000</v>
      </c>
      <c r="M102" s="212" t="s">
        <v>66</v>
      </c>
      <c r="N102" s="212" t="s">
        <v>69</v>
      </c>
      <c r="O102" s="212" t="s">
        <v>177</v>
      </c>
      <c r="P102" s="212" t="s">
        <v>53</v>
      </c>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181"/>
      <c r="BR102" s="181"/>
      <c r="BS102" s="181"/>
      <c r="BT102" s="181"/>
      <c r="BU102" s="181"/>
      <c r="BV102" s="181"/>
      <c r="BW102" s="181"/>
      <c r="BX102" s="181"/>
      <c r="BY102" s="181"/>
      <c r="BZ102" s="181"/>
      <c r="CA102" s="181"/>
      <c r="CB102" s="181"/>
      <c r="CC102" s="181"/>
      <c r="CD102" s="181"/>
      <c r="CE102" s="181"/>
      <c r="CF102" s="181"/>
      <c r="CG102" s="181"/>
      <c r="CH102" s="181"/>
      <c r="CI102" s="181"/>
      <c r="CJ102" s="181"/>
      <c r="CK102" s="181"/>
      <c r="CL102" s="181"/>
      <c r="CM102" s="181"/>
      <c r="CN102" s="181"/>
      <c r="CO102" s="181"/>
      <c r="CP102" s="181"/>
      <c r="CQ102" s="181"/>
      <c r="CR102" s="181"/>
      <c r="CS102" s="181"/>
      <c r="CT102" s="181"/>
      <c r="CU102" s="181"/>
      <c r="CV102" s="181"/>
      <c r="CW102" s="181"/>
      <c r="CX102" s="181"/>
      <c r="CY102" s="181"/>
      <c r="CZ102" s="181"/>
      <c r="DA102" s="181"/>
      <c r="DB102" s="181"/>
      <c r="DC102" s="181"/>
      <c r="DD102" s="181"/>
      <c r="DE102" s="181"/>
      <c r="DF102" s="181"/>
      <c r="DG102" s="181"/>
      <c r="DH102" s="181"/>
      <c r="DI102" s="181"/>
      <c r="DJ102" s="181"/>
      <c r="DK102" s="181"/>
      <c r="DL102" s="181"/>
      <c r="DM102" s="181"/>
      <c r="DN102" s="181"/>
      <c r="DO102" s="181"/>
      <c r="DP102" s="181"/>
      <c r="DQ102" s="181"/>
      <c r="DR102" s="181"/>
      <c r="DS102" s="181"/>
      <c r="DT102" s="181"/>
      <c r="DU102" s="181"/>
      <c r="DV102" s="181"/>
      <c r="DW102" s="181"/>
      <c r="DX102" s="181"/>
      <c r="DY102" s="181"/>
      <c r="DZ102" s="181"/>
      <c r="EA102" s="181"/>
      <c r="EB102" s="181"/>
      <c r="EC102" s="181"/>
      <c r="ED102" s="181"/>
      <c r="EE102" s="181"/>
      <c r="EF102" s="181"/>
      <c r="EG102" s="181"/>
      <c r="EH102" s="181"/>
      <c r="EI102" s="181"/>
      <c r="EJ102" s="181"/>
      <c r="EK102" s="181"/>
      <c r="EL102" s="181"/>
      <c r="EM102" s="181"/>
      <c r="EN102" s="181"/>
      <c r="EO102" s="181"/>
      <c r="EP102" s="181"/>
      <c r="EQ102" s="181"/>
      <c r="ER102" s="181"/>
      <c r="ES102" s="181"/>
      <c r="ET102" s="181"/>
      <c r="EU102" s="181"/>
      <c r="EV102" s="181"/>
      <c r="EW102" s="181"/>
      <c r="EX102" s="181"/>
      <c r="EY102" s="181"/>
      <c r="EZ102" s="181"/>
      <c r="FA102" s="181"/>
      <c r="FB102" s="181"/>
      <c r="FC102" s="181"/>
      <c r="FD102" s="181"/>
      <c r="FE102" s="181"/>
      <c r="FF102" s="181"/>
      <c r="FG102" s="181"/>
      <c r="FH102" s="181"/>
      <c r="FI102" s="181"/>
      <c r="FJ102" s="181"/>
      <c r="FK102" s="181"/>
      <c r="FL102" s="181"/>
      <c r="FM102" s="181"/>
      <c r="FN102" s="181"/>
      <c r="FO102" s="181"/>
      <c r="FP102" s="181"/>
      <c r="FQ102" s="181"/>
      <c r="FR102" s="181"/>
      <c r="FS102" s="181"/>
      <c r="FT102" s="181"/>
      <c r="FU102" s="181"/>
      <c r="FV102" s="181"/>
      <c r="FW102" s="181"/>
      <c r="FX102" s="181"/>
      <c r="FY102" s="181"/>
      <c r="FZ102" s="181"/>
      <c r="GA102" s="181"/>
      <c r="GB102" s="181"/>
      <c r="GC102" s="181"/>
      <c r="GD102" s="181"/>
      <c r="GE102" s="181"/>
      <c r="GF102" s="181"/>
      <c r="GG102" s="181"/>
      <c r="GH102" s="181"/>
      <c r="GI102" s="181"/>
      <c r="GJ102" s="181"/>
      <c r="GK102" s="181"/>
      <c r="GL102" s="181"/>
      <c r="GM102" s="181"/>
      <c r="GN102" s="181"/>
      <c r="GO102" s="181"/>
      <c r="GP102" s="181"/>
      <c r="GQ102" s="181"/>
      <c r="GR102" s="181"/>
      <c r="GS102" s="181"/>
      <c r="GT102" s="181"/>
      <c r="GU102" s="181"/>
      <c r="GV102" s="181"/>
      <c r="GW102" s="181"/>
      <c r="GX102" s="181"/>
      <c r="GY102" s="181"/>
      <c r="GZ102" s="181"/>
      <c r="HA102" s="181"/>
      <c r="HB102" s="181"/>
      <c r="HC102" s="181"/>
      <c r="HD102" s="181"/>
      <c r="HE102" s="181"/>
      <c r="HF102" s="181"/>
      <c r="HG102" s="181"/>
      <c r="HH102" s="181"/>
      <c r="HI102" s="181"/>
      <c r="HJ102" s="181"/>
      <c r="HK102" s="181"/>
      <c r="HL102" s="181"/>
      <c r="HM102" s="181"/>
      <c r="HN102" s="181"/>
      <c r="HO102" s="181"/>
      <c r="HP102" s="181"/>
      <c r="HQ102" s="181"/>
      <c r="HR102" s="181"/>
      <c r="HS102" s="181"/>
      <c r="HT102" s="181"/>
      <c r="HU102" s="181"/>
      <c r="HV102" s="181"/>
      <c r="HW102" s="181"/>
      <c r="HX102" s="181"/>
      <c r="HY102" s="181"/>
      <c r="HZ102" s="181"/>
      <c r="IA102" s="181"/>
      <c r="IB102" s="181"/>
      <c r="IC102" s="181"/>
      <c r="ID102" s="181"/>
      <c r="IE102" s="181"/>
      <c r="IF102" s="181"/>
      <c r="IG102" s="181"/>
      <c r="IH102" s="181"/>
      <c r="II102" s="181"/>
      <c r="IJ102" s="181"/>
      <c r="IK102" s="181"/>
      <c r="IL102" s="181"/>
      <c r="IM102" s="181"/>
      <c r="IN102" s="181"/>
      <c r="IO102" s="181"/>
      <c r="IP102" s="181"/>
      <c r="IQ102" s="181"/>
      <c r="IR102" s="181"/>
      <c r="IS102" s="181"/>
      <c r="IT102" s="181"/>
      <c r="IU102" s="181"/>
      <c r="IV102" s="181"/>
    </row>
    <row r="103" spans="1:256" s="184" customFormat="1" ht="149.25" customHeight="1">
      <c r="A103" s="223" t="s">
        <v>363</v>
      </c>
      <c r="B103" s="212" t="s">
        <v>331</v>
      </c>
      <c r="C103" s="211" t="s">
        <v>391</v>
      </c>
      <c r="D103" s="211" t="s">
        <v>437</v>
      </c>
      <c r="E103" s="211" t="s">
        <v>111</v>
      </c>
      <c r="F103" s="267" t="s">
        <v>50</v>
      </c>
      <c r="G103" s="211" t="s">
        <v>113</v>
      </c>
      <c r="H103" s="211" t="s">
        <v>182</v>
      </c>
      <c r="I103" s="211" t="s">
        <v>27</v>
      </c>
      <c r="J103" s="269">
        <v>88405000000</v>
      </c>
      <c r="K103" s="270" t="s">
        <v>369</v>
      </c>
      <c r="L103" s="320">
        <v>500000</v>
      </c>
      <c r="M103" s="211" t="s">
        <v>66</v>
      </c>
      <c r="N103" s="211" t="s">
        <v>66</v>
      </c>
      <c r="O103" s="259" t="s">
        <v>154</v>
      </c>
      <c r="P103" s="211" t="s">
        <v>157</v>
      </c>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83"/>
      <c r="BR103" s="183"/>
      <c r="BS103" s="183"/>
      <c r="BT103" s="183"/>
      <c r="BU103" s="183"/>
      <c r="BV103" s="183"/>
      <c r="BW103" s="183"/>
      <c r="BX103" s="183"/>
      <c r="BY103" s="183"/>
      <c r="BZ103" s="183"/>
      <c r="CA103" s="183"/>
      <c r="CB103" s="183"/>
      <c r="CC103" s="183"/>
      <c r="CD103" s="183"/>
      <c r="CE103" s="183"/>
      <c r="CF103" s="183"/>
      <c r="CG103" s="183"/>
      <c r="CH103" s="183"/>
      <c r="CI103" s="183"/>
      <c r="CJ103" s="183"/>
      <c r="CK103" s="183"/>
      <c r="CL103" s="183"/>
      <c r="CM103" s="183"/>
      <c r="CN103" s="183"/>
      <c r="CO103" s="183"/>
      <c r="CP103" s="183"/>
      <c r="CQ103" s="183"/>
      <c r="CR103" s="183"/>
      <c r="CS103" s="183"/>
      <c r="CT103" s="183"/>
      <c r="CU103" s="183"/>
      <c r="CV103" s="183"/>
      <c r="CW103" s="183"/>
      <c r="CX103" s="183"/>
      <c r="CY103" s="183"/>
      <c r="CZ103" s="183"/>
      <c r="DA103" s="183"/>
      <c r="DB103" s="183"/>
      <c r="DC103" s="183"/>
      <c r="DD103" s="183"/>
      <c r="DE103" s="183"/>
      <c r="DF103" s="183"/>
      <c r="DG103" s="183"/>
      <c r="DH103" s="183"/>
      <c r="DI103" s="183"/>
      <c r="DJ103" s="183"/>
      <c r="DK103" s="183"/>
      <c r="DL103" s="183"/>
      <c r="DM103" s="183"/>
      <c r="DN103" s="183"/>
      <c r="DO103" s="183"/>
      <c r="DP103" s="183"/>
      <c r="DQ103" s="183"/>
      <c r="DR103" s="183"/>
      <c r="DS103" s="183"/>
      <c r="DT103" s="183"/>
      <c r="DU103" s="183"/>
      <c r="DV103" s="183"/>
      <c r="DW103" s="183"/>
      <c r="DX103" s="183"/>
      <c r="DY103" s="183"/>
      <c r="DZ103" s="183"/>
      <c r="EA103" s="183"/>
      <c r="EB103" s="183"/>
      <c r="EC103" s="183"/>
      <c r="ED103" s="183"/>
      <c r="EE103" s="183"/>
      <c r="EF103" s="183"/>
      <c r="EG103" s="183"/>
      <c r="EH103" s="183"/>
      <c r="EI103" s="183"/>
      <c r="EJ103" s="183"/>
      <c r="EK103" s="183"/>
      <c r="EL103" s="183"/>
      <c r="EM103" s="183"/>
      <c r="EN103" s="183"/>
      <c r="EO103" s="183"/>
      <c r="EP103" s="183"/>
      <c r="EQ103" s="183"/>
      <c r="ER103" s="183"/>
      <c r="ES103" s="183"/>
      <c r="ET103" s="183"/>
      <c r="EU103" s="183"/>
      <c r="EV103" s="183"/>
      <c r="EW103" s="183"/>
      <c r="EX103" s="183"/>
      <c r="EY103" s="183"/>
      <c r="EZ103" s="183"/>
      <c r="FA103" s="183"/>
      <c r="FB103" s="183"/>
      <c r="FC103" s="183"/>
      <c r="FD103" s="183"/>
      <c r="FE103" s="183"/>
      <c r="FF103" s="183"/>
      <c r="FG103" s="183"/>
      <c r="FH103" s="183"/>
      <c r="FI103" s="183"/>
      <c r="FJ103" s="183"/>
      <c r="FK103" s="183"/>
      <c r="FL103" s="183"/>
      <c r="FM103" s="183"/>
      <c r="FN103" s="183"/>
      <c r="FO103" s="183"/>
      <c r="FP103" s="183"/>
      <c r="FQ103" s="183"/>
      <c r="FR103" s="183"/>
      <c r="FS103" s="183"/>
      <c r="FT103" s="183"/>
      <c r="FU103" s="183"/>
      <c r="FV103" s="183"/>
      <c r="FW103" s="183"/>
      <c r="FX103" s="183"/>
      <c r="FY103" s="183"/>
      <c r="FZ103" s="183"/>
      <c r="GA103" s="183"/>
      <c r="GB103" s="183"/>
      <c r="GC103" s="183"/>
      <c r="GD103" s="183"/>
      <c r="GE103" s="183"/>
      <c r="GF103" s="183"/>
      <c r="GG103" s="183"/>
      <c r="GH103" s="183"/>
      <c r="GI103" s="183"/>
      <c r="GJ103" s="183"/>
      <c r="GK103" s="183"/>
      <c r="GL103" s="183"/>
      <c r="GM103" s="183"/>
      <c r="GN103" s="183"/>
      <c r="GO103" s="183"/>
      <c r="GP103" s="183"/>
      <c r="GQ103" s="183"/>
      <c r="GR103" s="183"/>
      <c r="GS103" s="183"/>
      <c r="GT103" s="183"/>
      <c r="GU103" s="183"/>
      <c r="GV103" s="183"/>
      <c r="GW103" s="183"/>
      <c r="GX103" s="183"/>
      <c r="GY103" s="183"/>
      <c r="GZ103" s="183"/>
      <c r="HA103" s="183"/>
      <c r="HB103" s="183"/>
      <c r="HC103" s="183"/>
      <c r="HD103" s="183"/>
      <c r="HE103" s="183"/>
      <c r="HF103" s="183"/>
      <c r="HG103" s="183"/>
      <c r="HH103" s="183"/>
      <c r="HI103" s="183"/>
      <c r="HJ103" s="183"/>
      <c r="HK103" s="183"/>
      <c r="HL103" s="183"/>
      <c r="HM103" s="183"/>
      <c r="HN103" s="183"/>
      <c r="HO103" s="183"/>
      <c r="HP103" s="183"/>
      <c r="HQ103" s="183"/>
      <c r="HR103" s="183"/>
      <c r="HS103" s="183"/>
      <c r="HT103" s="183"/>
      <c r="HU103" s="183"/>
      <c r="HV103" s="183"/>
      <c r="HW103" s="183"/>
      <c r="HX103" s="183"/>
      <c r="HY103" s="183"/>
      <c r="HZ103" s="183"/>
      <c r="IA103" s="183"/>
      <c r="IB103" s="183"/>
      <c r="IC103" s="183"/>
      <c r="ID103" s="183"/>
      <c r="IE103" s="183"/>
      <c r="IF103" s="183"/>
      <c r="IG103" s="183"/>
      <c r="IH103" s="183"/>
      <c r="II103" s="183"/>
      <c r="IJ103" s="183"/>
      <c r="IK103" s="183"/>
      <c r="IL103" s="183"/>
      <c r="IM103" s="183"/>
      <c r="IN103" s="183"/>
      <c r="IO103" s="183"/>
      <c r="IP103" s="183"/>
      <c r="IQ103" s="183"/>
      <c r="IR103" s="183"/>
      <c r="IS103" s="183"/>
      <c r="IT103" s="183"/>
      <c r="IU103" s="183"/>
      <c r="IV103" s="183"/>
    </row>
    <row r="104" spans="1:256" s="105" customFormat="1" ht="90" customHeight="1">
      <c r="A104" s="221"/>
      <c r="B104" s="228"/>
      <c r="C104" s="221"/>
      <c r="D104" s="230"/>
      <c r="E104" s="246" t="s">
        <v>58</v>
      </c>
      <c r="F104" s="272"/>
      <c r="G104" s="228"/>
      <c r="H104" s="230"/>
      <c r="I104" s="230"/>
      <c r="J104" s="272"/>
      <c r="K104" s="273"/>
      <c r="L104" s="319"/>
      <c r="M104" s="258"/>
      <c r="N104" s="230"/>
      <c r="O104" s="235"/>
      <c r="P104" s="228"/>
    </row>
    <row r="105" spans="1:256" s="105" customFormat="1" ht="223.5" customHeight="1">
      <c r="A105" s="223" t="s">
        <v>362</v>
      </c>
      <c r="B105" s="212" t="s">
        <v>332</v>
      </c>
      <c r="C105" s="223" t="s">
        <v>392</v>
      </c>
      <c r="D105" s="291">
        <v>1520010</v>
      </c>
      <c r="E105" s="231" t="s">
        <v>121</v>
      </c>
      <c r="F105" s="279" t="s">
        <v>123</v>
      </c>
      <c r="G105" s="212" t="s">
        <v>124</v>
      </c>
      <c r="H105" s="231" t="s">
        <v>61</v>
      </c>
      <c r="I105" s="241">
        <v>14000</v>
      </c>
      <c r="J105" s="269">
        <v>88405000000</v>
      </c>
      <c r="K105" s="270" t="s">
        <v>369</v>
      </c>
      <c r="L105" s="321">
        <v>445000</v>
      </c>
      <c r="M105" s="260" t="s">
        <v>69</v>
      </c>
      <c r="N105" s="210" t="s">
        <v>185</v>
      </c>
      <c r="O105" s="210" t="s">
        <v>119</v>
      </c>
      <c r="P105" s="212" t="s">
        <v>53</v>
      </c>
    </row>
    <row r="106" spans="1:256" s="105" customFormat="1" ht="148.5" customHeight="1">
      <c r="A106" s="223" t="s">
        <v>357</v>
      </c>
      <c r="B106" s="212" t="s">
        <v>348</v>
      </c>
      <c r="C106" s="222" t="s">
        <v>465</v>
      </c>
      <c r="D106" s="231">
        <v>3314000</v>
      </c>
      <c r="E106" s="231" t="s">
        <v>230</v>
      </c>
      <c r="F106" s="279" t="s">
        <v>50</v>
      </c>
      <c r="G106" s="212" t="s">
        <v>25</v>
      </c>
      <c r="H106" s="231" t="s">
        <v>181</v>
      </c>
      <c r="I106" s="241">
        <v>2</v>
      </c>
      <c r="J106" s="269">
        <v>88405000000</v>
      </c>
      <c r="K106" s="270" t="s">
        <v>369</v>
      </c>
      <c r="L106" s="321">
        <v>190000</v>
      </c>
      <c r="M106" s="260" t="s">
        <v>69</v>
      </c>
      <c r="N106" s="210" t="s">
        <v>70</v>
      </c>
      <c r="O106" s="210" t="s">
        <v>127</v>
      </c>
      <c r="P106" s="212" t="s">
        <v>53</v>
      </c>
    </row>
    <row r="107" spans="1:256" s="105" customFormat="1" ht="148.5" customHeight="1">
      <c r="A107" s="223" t="s">
        <v>357</v>
      </c>
      <c r="B107" s="212" t="s">
        <v>528</v>
      </c>
      <c r="C107" s="222" t="s">
        <v>465</v>
      </c>
      <c r="D107" s="231">
        <v>3314000</v>
      </c>
      <c r="E107" s="210" t="s">
        <v>482</v>
      </c>
      <c r="F107" s="279" t="s">
        <v>50</v>
      </c>
      <c r="G107" s="212" t="s">
        <v>25</v>
      </c>
      <c r="H107" s="231" t="s">
        <v>181</v>
      </c>
      <c r="I107" s="241">
        <v>1</v>
      </c>
      <c r="J107" s="269">
        <v>88405000000</v>
      </c>
      <c r="K107" s="270" t="s">
        <v>369</v>
      </c>
      <c r="L107" s="321">
        <v>500000</v>
      </c>
      <c r="M107" s="260" t="s">
        <v>69</v>
      </c>
      <c r="N107" s="210" t="s">
        <v>70</v>
      </c>
      <c r="O107" s="210" t="s">
        <v>127</v>
      </c>
      <c r="P107" s="212" t="s">
        <v>53</v>
      </c>
    </row>
    <row r="108" spans="1:256" s="105" customFormat="1" ht="89.25" customHeight="1">
      <c r="A108" s="221"/>
      <c r="B108" s="228"/>
      <c r="C108" s="230"/>
      <c r="D108" s="230"/>
      <c r="E108" s="246" t="s">
        <v>59</v>
      </c>
      <c r="F108" s="272"/>
      <c r="G108" s="228"/>
      <c r="H108" s="230"/>
      <c r="I108" s="242"/>
      <c r="J108" s="272"/>
      <c r="K108" s="273"/>
      <c r="L108" s="319"/>
      <c r="M108" s="235"/>
      <c r="N108" s="230"/>
      <c r="O108" s="235"/>
      <c r="P108" s="228"/>
    </row>
    <row r="109" spans="1:256" s="105" customFormat="1" ht="179.25" customHeight="1">
      <c r="A109" s="223" t="s">
        <v>363</v>
      </c>
      <c r="B109" s="212" t="s">
        <v>529</v>
      </c>
      <c r="C109" s="291" t="s">
        <v>372</v>
      </c>
      <c r="D109" s="291">
        <v>7241000</v>
      </c>
      <c r="E109" s="210" t="s">
        <v>478</v>
      </c>
      <c r="F109" s="271" t="s">
        <v>471</v>
      </c>
      <c r="G109" s="212" t="s">
        <v>126</v>
      </c>
      <c r="H109" s="231" t="s">
        <v>178</v>
      </c>
      <c r="I109" s="243">
        <v>1</v>
      </c>
      <c r="J109" s="269">
        <v>88405000000</v>
      </c>
      <c r="K109" s="270" t="s">
        <v>369</v>
      </c>
      <c r="L109" s="321">
        <v>130000</v>
      </c>
      <c r="M109" s="210" t="s">
        <v>70</v>
      </c>
      <c r="N109" s="231" t="s">
        <v>470</v>
      </c>
      <c r="O109" s="210" t="s">
        <v>154</v>
      </c>
      <c r="P109" s="212" t="s">
        <v>157</v>
      </c>
    </row>
    <row r="110" spans="1:256" s="105" customFormat="1" ht="105" customHeight="1">
      <c r="A110" s="470"/>
      <c r="B110" s="471"/>
      <c r="C110" s="471"/>
      <c r="D110" s="471"/>
      <c r="E110" s="471"/>
      <c r="F110" s="471"/>
      <c r="G110" s="471"/>
      <c r="H110" s="471"/>
      <c r="I110" s="471"/>
      <c r="J110" s="472"/>
      <c r="K110" s="244" t="s">
        <v>167</v>
      </c>
      <c r="L110" s="322">
        <f>SUM(L22:L109)</f>
        <v>156125107</v>
      </c>
      <c r="M110" s="449"/>
      <c r="N110" s="449"/>
      <c r="O110" s="449"/>
      <c r="P110" s="449"/>
    </row>
    <row r="111" spans="1:256" s="105" customFormat="1" ht="90" customHeight="1">
      <c r="A111" s="230"/>
      <c r="B111" s="230"/>
      <c r="C111" s="230"/>
      <c r="D111" s="230"/>
      <c r="E111" s="246" t="s">
        <v>44</v>
      </c>
      <c r="F111" s="246" t="s">
        <v>502</v>
      </c>
      <c r="G111" s="145"/>
      <c r="H111" s="145"/>
      <c r="I111" s="145"/>
      <c r="J111" s="145"/>
      <c r="K111" s="292"/>
      <c r="L111" s="323"/>
      <c r="M111" s="160"/>
      <c r="N111" s="160"/>
      <c r="O111" s="160"/>
      <c r="P111" s="160"/>
    </row>
    <row r="112" spans="1:256" s="105" customFormat="1" ht="180" customHeight="1">
      <c r="A112" s="291">
        <v>441</v>
      </c>
      <c r="B112" s="291">
        <v>78</v>
      </c>
      <c r="C112" s="291" t="s">
        <v>438</v>
      </c>
      <c r="D112" s="291">
        <v>4530245</v>
      </c>
      <c r="E112" s="287" t="s">
        <v>393</v>
      </c>
      <c r="F112" s="269" t="s">
        <v>50</v>
      </c>
      <c r="G112" s="291">
        <v>796</v>
      </c>
      <c r="H112" s="291" t="s">
        <v>181</v>
      </c>
      <c r="I112" s="291">
        <v>1</v>
      </c>
      <c r="J112" s="269">
        <v>88405000000</v>
      </c>
      <c r="K112" s="270" t="s">
        <v>369</v>
      </c>
      <c r="L112" s="322">
        <v>18039000</v>
      </c>
      <c r="M112" s="255" t="s">
        <v>52</v>
      </c>
      <c r="N112" s="255" t="s">
        <v>70</v>
      </c>
      <c r="O112" s="255" t="s">
        <v>394</v>
      </c>
      <c r="P112" s="255" t="s">
        <v>157</v>
      </c>
    </row>
    <row r="113" spans="1:16" s="105" customFormat="1" ht="105" customHeight="1">
      <c r="A113" s="293"/>
      <c r="B113" s="294"/>
      <c r="C113" s="294"/>
      <c r="D113" s="294"/>
      <c r="E113" s="294"/>
      <c r="F113" s="294"/>
      <c r="G113" s="294"/>
      <c r="H113" s="294"/>
      <c r="I113" s="294"/>
      <c r="J113" s="294"/>
      <c r="K113" s="295" t="s">
        <v>395</v>
      </c>
      <c r="L113" s="322">
        <f>SUM(L110,L112)</f>
        <v>174164107</v>
      </c>
      <c r="M113" s="479"/>
      <c r="N113" s="480"/>
      <c r="O113" s="480"/>
      <c r="P113" s="481"/>
    </row>
    <row r="114" spans="1:16" s="174" customFormat="1" ht="54.75" customHeight="1">
      <c r="A114" s="224"/>
      <c r="B114" s="195"/>
      <c r="C114" s="195"/>
      <c r="D114" s="195"/>
      <c r="E114" s="195"/>
      <c r="F114" s="195"/>
      <c r="G114" s="195"/>
      <c r="H114" s="195"/>
      <c r="I114" s="195"/>
      <c r="J114" s="195"/>
      <c r="K114" s="196"/>
      <c r="L114" s="197"/>
      <c r="M114" s="198"/>
      <c r="N114" s="198"/>
      <c r="O114" s="198"/>
      <c r="P114" s="198"/>
    </row>
    <row r="115" spans="1:16" s="105" customFormat="1" ht="71.25" customHeight="1">
      <c r="A115" s="225"/>
      <c r="B115" s="199"/>
      <c r="C115" s="199"/>
      <c r="D115" s="199"/>
      <c r="E115" s="200"/>
      <c r="F115" s="200"/>
      <c r="G115" s="199"/>
      <c r="H115" s="199"/>
      <c r="I115" s="199"/>
      <c r="J115" s="199"/>
      <c r="K115" s="199"/>
      <c r="L115" s="202"/>
      <c r="M115" s="198"/>
      <c r="N115" s="198"/>
      <c r="O115" s="198"/>
      <c r="P115" s="198"/>
    </row>
    <row r="116" spans="1:16" ht="90.75" customHeight="1">
      <c r="E116" s="251" t="s">
        <v>343</v>
      </c>
      <c r="F116" s="251"/>
      <c r="G116" s="251"/>
      <c r="H116" s="252"/>
      <c r="I116" s="253"/>
      <c r="J116" s="204"/>
      <c r="K116" s="106"/>
    </row>
    <row r="117" spans="1:16" ht="83.25">
      <c r="E117" s="251"/>
      <c r="F117" s="251"/>
      <c r="G117" s="251"/>
      <c r="H117" s="253"/>
      <c r="I117" s="253"/>
      <c r="J117" s="204"/>
      <c r="K117" s="106"/>
    </row>
    <row r="118" spans="1:16" ht="90.75" customHeight="1">
      <c r="E118" s="478" t="s">
        <v>176</v>
      </c>
      <c r="F118" s="478"/>
      <c r="G118" s="251"/>
      <c r="H118" s="251" t="s">
        <v>38</v>
      </c>
      <c r="I118" s="251"/>
      <c r="K118" s="106"/>
    </row>
    <row r="119" spans="1:16" ht="83.25">
      <c r="E119" s="251"/>
      <c r="F119" s="251"/>
      <c r="G119" s="251"/>
      <c r="H119" s="251"/>
      <c r="I119" s="251"/>
      <c r="J119" s="106"/>
      <c r="K119" s="106"/>
    </row>
    <row r="120" spans="1:16" ht="90.75" customHeight="1">
      <c r="E120" s="478" t="s">
        <v>175</v>
      </c>
      <c r="F120" s="478"/>
      <c r="G120" s="251"/>
      <c r="H120" s="251" t="s">
        <v>40</v>
      </c>
      <c r="I120" s="251"/>
      <c r="K120" s="106"/>
    </row>
    <row r="121" spans="1:16" ht="90.75" customHeight="1">
      <c r="E121" s="251"/>
      <c r="F121" s="251"/>
      <c r="G121" s="251"/>
      <c r="H121" s="251"/>
      <c r="I121" s="251"/>
      <c r="K121" s="106"/>
    </row>
    <row r="122" spans="1:16" ht="90.75" customHeight="1">
      <c r="E122" s="251" t="s">
        <v>398</v>
      </c>
      <c r="F122" s="251"/>
      <c r="G122" s="251"/>
      <c r="H122" s="251"/>
      <c r="I122" s="251"/>
      <c r="K122" s="106"/>
    </row>
    <row r="123" spans="1:16" ht="90.75" customHeight="1">
      <c r="E123" s="251" t="s">
        <v>399</v>
      </c>
      <c r="F123" s="251"/>
      <c r="G123" s="251"/>
      <c r="H123" s="478" t="s">
        <v>400</v>
      </c>
      <c r="I123" s="478"/>
      <c r="J123" s="478"/>
      <c r="K123" s="106"/>
    </row>
    <row r="124" spans="1:16" ht="83.25">
      <c r="E124" s="251"/>
      <c r="F124" s="251"/>
      <c r="G124" s="251"/>
      <c r="H124" s="251"/>
      <c r="I124" s="251"/>
      <c r="J124" s="106"/>
      <c r="K124" s="205"/>
    </row>
    <row r="125" spans="1:16" ht="90.75" customHeight="1">
      <c r="E125" s="478" t="s">
        <v>174</v>
      </c>
      <c r="F125" s="478"/>
      <c r="G125" s="251"/>
      <c r="H125" s="251" t="s">
        <v>34</v>
      </c>
      <c r="I125" s="251"/>
      <c r="K125" s="106"/>
    </row>
    <row r="126" spans="1:16" ht="83.25">
      <c r="E126" s="251"/>
      <c r="F126" s="251"/>
      <c r="G126" s="251"/>
      <c r="H126" s="251"/>
      <c r="I126" s="251"/>
      <c r="J126" s="106"/>
      <c r="K126" s="106"/>
    </row>
    <row r="127" spans="1:16" ht="90.75" customHeight="1">
      <c r="E127" s="478" t="s">
        <v>396</v>
      </c>
      <c r="F127" s="478"/>
      <c r="G127" s="251"/>
      <c r="H127" s="478" t="s">
        <v>36</v>
      </c>
      <c r="I127" s="478"/>
      <c r="J127" s="106"/>
      <c r="K127" s="106"/>
    </row>
    <row r="128" spans="1:16" ht="83.25">
      <c r="E128" s="251"/>
      <c r="F128" s="251"/>
      <c r="G128" s="251"/>
      <c r="H128" s="251"/>
      <c r="I128" s="251"/>
      <c r="K128" s="106"/>
    </row>
    <row r="129" spans="1:16" ht="90.75" customHeight="1">
      <c r="E129" s="251" t="s">
        <v>397</v>
      </c>
      <c r="F129" s="251"/>
      <c r="G129" s="251"/>
      <c r="H129" s="296" t="s">
        <v>171</v>
      </c>
      <c r="I129" s="296"/>
      <c r="K129" s="106"/>
    </row>
    <row r="130" spans="1:16" ht="83.25">
      <c r="E130" s="251"/>
      <c r="F130" s="251"/>
      <c r="G130" s="254"/>
      <c r="H130" s="254"/>
      <c r="I130" s="254"/>
    </row>
    <row r="131" spans="1:16" ht="88.5" customHeight="1">
      <c r="E131" s="478" t="s">
        <v>169</v>
      </c>
      <c r="F131" s="478"/>
      <c r="G131" s="254"/>
      <c r="H131" s="478" t="s">
        <v>168</v>
      </c>
      <c r="I131" s="478"/>
    </row>
    <row r="135" spans="1:16" s="302" customFormat="1" ht="83.25">
      <c r="A135" s="297"/>
      <c r="B135" s="298"/>
      <c r="C135" s="298"/>
      <c r="D135" s="298"/>
      <c r="E135" s="251" t="s">
        <v>443</v>
      </c>
      <c r="F135" s="251"/>
      <c r="G135" s="254"/>
      <c r="H135" s="478" t="s">
        <v>444</v>
      </c>
      <c r="I135" s="478"/>
      <c r="J135" s="478"/>
      <c r="K135" s="299"/>
      <c r="L135" s="300"/>
      <c r="M135" s="301"/>
      <c r="N135" s="254"/>
      <c r="O135" s="254"/>
      <c r="P135" s="254"/>
    </row>
    <row r="136" spans="1:16" s="302" customFormat="1" ht="83.25">
      <c r="A136" s="297"/>
      <c r="B136" s="298"/>
      <c r="C136" s="298"/>
      <c r="D136" s="298"/>
      <c r="E136" s="251"/>
      <c r="F136" s="251"/>
      <c r="G136" s="254"/>
      <c r="H136" s="254"/>
      <c r="I136" s="254"/>
      <c r="J136" s="299"/>
      <c r="K136" s="299"/>
      <c r="L136" s="300"/>
      <c r="M136" s="301"/>
      <c r="N136" s="254"/>
      <c r="O136" s="254"/>
      <c r="P136" s="254"/>
    </row>
    <row r="137" spans="1:16" s="302" customFormat="1" ht="83.25">
      <c r="A137" s="297"/>
      <c r="B137" s="298"/>
      <c r="C137" s="298"/>
      <c r="D137" s="298"/>
      <c r="E137" s="251" t="s">
        <v>455</v>
      </c>
      <c r="F137" s="251"/>
      <c r="G137" s="254"/>
      <c r="H137" s="478" t="s">
        <v>456</v>
      </c>
      <c r="I137" s="478"/>
      <c r="J137" s="478"/>
      <c r="K137" s="299"/>
      <c r="L137" s="300"/>
      <c r="M137" s="301"/>
      <c r="N137" s="254"/>
      <c r="O137" s="254"/>
      <c r="P137" s="254"/>
    </row>
    <row r="138" spans="1:16" s="302" customFormat="1" ht="83.25">
      <c r="A138" s="297"/>
      <c r="B138" s="298"/>
      <c r="C138" s="298"/>
      <c r="D138" s="298"/>
      <c r="E138" s="251"/>
      <c r="F138" s="251"/>
      <c r="G138" s="254"/>
      <c r="H138" s="254"/>
      <c r="I138" s="254"/>
      <c r="J138" s="299"/>
      <c r="K138" s="299"/>
      <c r="L138" s="300"/>
      <c r="M138" s="301"/>
      <c r="N138" s="254"/>
      <c r="O138" s="254"/>
      <c r="P138" s="254"/>
    </row>
    <row r="139" spans="1:16" s="302" customFormat="1" ht="83.25">
      <c r="A139" s="297"/>
      <c r="B139" s="298"/>
      <c r="C139" s="298"/>
      <c r="D139" s="298"/>
      <c r="E139" s="251" t="s">
        <v>447</v>
      </c>
      <c r="F139" s="251"/>
      <c r="G139" s="254"/>
      <c r="H139" s="478" t="s">
        <v>442</v>
      </c>
      <c r="I139" s="478"/>
      <c r="J139" s="478"/>
      <c r="K139" s="299"/>
      <c r="L139" s="300"/>
      <c r="M139" s="301"/>
      <c r="N139" s="254"/>
      <c r="O139" s="254"/>
      <c r="P139" s="254"/>
    </row>
    <row r="140" spans="1:16" s="302" customFormat="1" ht="83.25">
      <c r="A140" s="297"/>
      <c r="B140" s="298"/>
      <c r="C140" s="298"/>
      <c r="D140" s="251"/>
      <c r="E140" s="251"/>
      <c r="F140" s="254"/>
      <c r="G140" s="254"/>
      <c r="H140" s="254"/>
      <c r="I140" s="299"/>
      <c r="J140" s="299"/>
      <c r="K140" s="299"/>
      <c r="L140" s="300"/>
      <c r="M140" s="301"/>
      <c r="N140" s="254"/>
      <c r="O140" s="254"/>
      <c r="P140" s="254"/>
    </row>
    <row r="141" spans="1:16" s="302" customFormat="1" ht="83.25">
      <c r="A141" s="297"/>
      <c r="B141" s="298"/>
      <c r="C141" s="298"/>
      <c r="D141" s="251"/>
      <c r="E141" s="251" t="s">
        <v>448</v>
      </c>
      <c r="F141" s="251"/>
      <c r="G141" s="254"/>
      <c r="H141" s="478" t="s">
        <v>449</v>
      </c>
      <c r="I141" s="478"/>
      <c r="J141" s="478"/>
      <c r="K141" s="299"/>
      <c r="L141" s="300"/>
      <c r="M141" s="301"/>
      <c r="N141" s="254"/>
      <c r="O141" s="254"/>
      <c r="P141" s="254"/>
    </row>
    <row r="142" spans="1:16" s="302" customFormat="1" ht="83.25">
      <c r="A142" s="297"/>
      <c r="B142" s="298"/>
      <c r="C142" s="298"/>
      <c r="D142" s="251"/>
      <c r="E142" s="251"/>
      <c r="F142" s="254"/>
      <c r="G142" s="254"/>
      <c r="H142" s="254"/>
      <c r="I142" s="299"/>
      <c r="J142" s="299"/>
      <c r="K142" s="299"/>
      <c r="L142" s="300"/>
      <c r="M142" s="301"/>
      <c r="N142" s="254"/>
      <c r="O142" s="254"/>
      <c r="P142" s="254"/>
    </row>
    <row r="143" spans="1:16" s="302" customFormat="1" ht="83.25">
      <c r="A143" s="297"/>
      <c r="B143" s="298"/>
      <c r="C143" s="298"/>
      <c r="D143" s="251"/>
      <c r="E143" s="251" t="s">
        <v>446</v>
      </c>
      <c r="F143" s="251"/>
      <c r="G143" s="254"/>
      <c r="H143" s="478" t="s">
        <v>445</v>
      </c>
      <c r="I143" s="478"/>
      <c r="J143" s="478"/>
      <c r="K143" s="299"/>
      <c r="L143" s="300"/>
      <c r="M143" s="301"/>
      <c r="N143" s="254"/>
      <c r="O143" s="254"/>
      <c r="P143" s="254"/>
    </row>
    <row r="144" spans="1:16" s="302" customFormat="1" ht="83.25">
      <c r="A144" s="297"/>
      <c r="B144" s="298"/>
      <c r="C144" s="298"/>
      <c r="D144" s="251"/>
      <c r="E144" s="251"/>
      <c r="F144" s="254"/>
      <c r="G144" s="254"/>
      <c r="H144" s="254"/>
      <c r="I144" s="299"/>
      <c r="J144" s="299"/>
      <c r="K144" s="299"/>
      <c r="L144" s="300"/>
      <c r="M144" s="301"/>
      <c r="N144" s="254"/>
      <c r="O144" s="254"/>
      <c r="P144" s="254"/>
    </row>
    <row r="145" spans="1:16" s="302" customFormat="1" ht="83.25">
      <c r="A145" s="297"/>
      <c r="B145" s="298"/>
      <c r="C145" s="298"/>
      <c r="D145" s="298"/>
      <c r="E145" s="251" t="s">
        <v>440</v>
      </c>
      <c r="F145" s="251"/>
      <c r="G145" s="254"/>
      <c r="H145" s="478" t="s">
        <v>441</v>
      </c>
      <c r="I145" s="478"/>
      <c r="J145" s="478"/>
      <c r="K145" s="299"/>
      <c r="L145" s="300"/>
      <c r="M145" s="301"/>
      <c r="N145" s="254"/>
      <c r="O145" s="254"/>
      <c r="P145" s="254"/>
    </row>
    <row r="146" spans="1:16" s="302" customFormat="1" ht="83.25">
      <c r="A146" s="297"/>
      <c r="B146" s="298"/>
      <c r="C146" s="298"/>
      <c r="D146" s="298"/>
      <c r="E146" s="251"/>
      <c r="F146" s="251"/>
      <c r="G146" s="254"/>
      <c r="H146" s="254"/>
      <c r="I146" s="254"/>
      <c r="J146" s="299"/>
      <c r="K146" s="299"/>
      <c r="L146" s="300"/>
      <c r="M146" s="301"/>
      <c r="N146" s="254"/>
      <c r="O146" s="254"/>
      <c r="P146" s="254"/>
    </row>
    <row r="147" spans="1:16" s="302" customFormat="1" ht="83.25">
      <c r="A147" s="297"/>
      <c r="B147" s="298"/>
      <c r="C147" s="298"/>
      <c r="D147" s="298"/>
      <c r="E147" s="478" t="s">
        <v>454</v>
      </c>
      <c r="F147" s="478"/>
      <c r="G147" s="254"/>
      <c r="H147" s="478" t="s">
        <v>35</v>
      </c>
      <c r="I147" s="478"/>
      <c r="J147" s="478"/>
      <c r="K147" s="299"/>
      <c r="L147" s="300"/>
      <c r="M147" s="301"/>
      <c r="N147" s="254"/>
      <c r="O147" s="254"/>
      <c r="P147" s="254"/>
    </row>
    <row r="148" spans="1:16" s="302" customFormat="1" ht="83.25">
      <c r="A148" s="297"/>
      <c r="B148" s="298"/>
      <c r="C148" s="298"/>
      <c r="D148" s="298"/>
      <c r="E148" s="251"/>
      <c r="F148" s="251"/>
      <c r="G148" s="254"/>
      <c r="H148" s="254"/>
      <c r="I148" s="254"/>
      <c r="J148" s="299"/>
      <c r="K148" s="299"/>
      <c r="L148" s="300"/>
      <c r="M148" s="301"/>
      <c r="N148" s="254"/>
      <c r="O148" s="254"/>
      <c r="P148" s="254"/>
    </row>
    <row r="149" spans="1:16" s="302" customFormat="1" ht="83.25">
      <c r="A149" s="297"/>
      <c r="B149" s="298"/>
      <c r="C149" s="298"/>
      <c r="D149" s="298"/>
      <c r="E149" s="251" t="s">
        <v>450</v>
      </c>
      <c r="F149" s="251"/>
      <c r="G149" s="254"/>
      <c r="H149" s="478" t="s">
        <v>451</v>
      </c>
      <c r="I149" s="478"/>
      <c r="J149" s="478"/>
      <c r="K149" s="299"/>
      <c r="L149" s="300"/>
      <c r="M149" s="301"/>
      <c r="N149" s="254"/>
      <c r="O149" s="254"/>
      <c r="P149" s="254"/>
    </row>
    <row r="150" spans="1:16" s="302" customFormat="1" ht="83.25">
      <c r="A150" s="297"/>
      <c r="B150" s="298"/>
      <c r="C150" s="298"/>
      <c r="D150" s="298"/>
      <c r="E150" s="251"/>
      <c r="F150" s="251"/>
      <c r="G150" s="254"/>
      <c r="H150" s="254"/>
      <c r="I150" s="254"/>
      <c r="J150" s="299"/>
      <c r="K150" s="299"/>
      <c r="L150" s="300"/>
      <c r="M150" s="301"/>
      <c r="N150" s="254"/>
      <c r="O150" s="254"/>
      <c r="P150" s="254"/>
    </row>
    <row r="151" spans="1:16" s="302" customFormat="1" ht="83.25">
      <c r="A151" s="297"/>
      <c r="B151" s="298"/>
      <c r="C151" s="298"/>
      <c r="D151" s="298"/>
      <c r="E151" s="251" t="s">
        <v>452</v>
      </c>
      <c r="F151" s="251"/>
      <c r="G151" s="254"/>
      <c r="H151" s="478" t="s">
        <v>453</v>
      </c>
      <c r="I151" s="478"/>
      <c r="J151" s="478"/>
      <c r="K151" s="299"/>
      <c r="L151" s="300"/>
      <c r="M151" s="301"/>
      <c r="N151" s="254"/>
      <c r="O151" s="254"/>
      <c r="P151" s="254"/>
    </row>
    <row r="153" spans="1:16" s="302" customFormat="1" ht="83.25">
      <c r="A153" s="297"/>
      <c r="B153" s="298"/>
      <c r="C153" s="298"/>
      <c r="D153" s="298"/>
      <c r="E153" s="251" t="s">
        <v>457</v>
      </c>
      <c r="F153" s="251"/>
      <c r="G153" s="254"/>
      <c r="H153" s="478" t="s">
        <v>458</v>
      </c>
      <c r="I153" s="478"/>
      <c r="J153" s="478"/>
      <c r="K153" s="299"/>
      <c r="L153" s="300"/>
      <c r="M153" s="301"/>
      <c r="N153" s="254"/>
      <c r="O153" s="254"/>
      <c r="P153" s="254"/>
    </row>
  </sheetData>
  <protectedRanges>
    <protectedRange password="C6D3" sqref="F9 F13 B9 H11:H13 I11 I13" name="PDU_12_4_2" securityDescriptor="O:WDG:WDD:(A;;CC;;;S-1-5-21-211825037-474166-930774774-7047)"/>
  </protectedRanges>
  <autoFilter ref="B19:P36"/>
  <mergeCells count="54">
    <mergeCell ref="A17:A19"/>
    <mergeCell ref="B17:B19"/>
    <mergeCell ref="G18:H18"/>
    <mergeCell ref="C17:C19"/>
    <mergeCell ref="D17:D19"/>
    <mergeCell ref="O2:P2"/>
    <mergeCell ref="E17:N17"/>
    <mergeCell ref="F13:I13"/>
    <mergeCell ref="F14:I14"/>
    <mergeCell ref="F15:I15"/>
    <mergeCell ref="F12:I12"/>
    <mergeCell ref="B13:E13"/>
    <mergeCell ref="B14:E14"/>
    <mergeCell ref="B15:E15"/>
    <mergeCell ref="B12:E12"/>
    <mergeCell ref="P17:P18"/>
    <mergeCell ref="E18:E19"/>
    <mergeCell ref="F18:F19"/>
    <mergeCell ref="O17:O19"/>
    <mergeCell ref="M18:N18"/>
    <mergeCell ref="I18:I19"/>
    <mergeCell ref="L18:L19"/>
    <mergeCell ref="J18:K18"/>
    <mergeCell ref="L4:O4"/>
    <mergeCell ref="B9:E9"/>
    <mergeCell ref="B10:E10"/>
    <mergeCell ref="B11:E11"/>
    <mergeCell ref="L6:M6"/>
    <mergeCell ref="B7:L7"/>
    <mergeCell ref="F9:I9"/>
    <mergeCell ref="F10:I10"/>
    <mergeCell ref="F11:I11"/>
    <mergeCell ref="H135:J135"/>
    <mergeCell ref="H147:J147"/>
    <mergeCell ref="M113:P113"/>
    <mergeCell ref="M110:P110"/>
    <mergeCell ref="H123:J123"/>
    <mergeCell ref="H131:I131"/>
    <mergeCell ref="A110:J110"/>
    <mergeCell ref="E125:F125"/>
    <mergeCell ref="E131:F131"/>
    <mergeCell ref="E127:F127"/>
    <mergeCell ref="H127:I127"/>
    <mergeCell ref="E120:F120"/>
    <mergeCell ref="E118:F118"/>
    <mergeCell ref="H151:J151"/>
    <mergeCell ref="H137:J137"/>
    <mergeCell ref="H153:J153"/>
    <mergeCell ref="E147:F147"/>
    <mergeCell ref="H143:J143"/>
    <mergeCell ref="H141:J141"/>
    <mergeCell ref="H149:J149"/>
    <mergeCell ref="H145:J145"/>
    <mergeCell ref="H139:J139"/>
  </mergeCells>
  <phoneticPr fontId="0" type="noConversion"/>
  <hyperlinks>
    <hyperlink ref="M17" r:id="rId1" display="vemz@mari-el.ru  "/>
    <hyperlink ref="M12" r:id="rId2" display="vemz@mari-el.ru  "/>
    <hyperlink ref="F10" r:id="rId3" display="vemz@mari-el.ru"/>
    <hyperlink ref="F12" r:id="rId4"/>
    <hyperlink ref="E12" r:id="rId5" display="vemz@mari-el.ru"/>
    <hyperlink ref="E10" r:id="rId6" display="vemz@mari-el.ru  "/>
    <hyperlink ref="E15" r:id="rId7" display="vemz@mari-el.ru  "/>
    <hyperlink ref="L12" r:id="rId8" display="vemz@mari-el.ru  "/>
    <hyperlink ref="L17" r:id="rId9" display="vemz@mari-el.ru  "/>
    <hyperlink ref="E119" r:id="rId10" display="vemz@mari-el.ru"/>
    <hyperlink ref="IV126" r:id="rId11" display="vemz@mari-el.ru"/>
    <hyperlink ref="E117" r:id="rId12" display="vemz@mari-el.ru"/>
    <hyperlink ref="IV125" r:id="rId13" display="vemz@mari-el.ru"/>
  </hyperlinks>
  <pageMargins left="0.19685039370078741" right="0.19685039370078741" top="0.23622047244094491" bottom="0.23622047244094491" header="0.11811023622047245" footer="0"/>
  <pageSetup paperSize="9" scale="10" fitToHeight="0" orientation="landscape" r:id="rId14"/>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AJ390"/>
  <sheetViews>
    <sheetView tabSelected="1" view="pageBreakPreview" zoomScale="15" zoomScaleNormal="10" zoomScaleSheetLayoutView="15" workbookViewId="0">
      <pane ySplit="14" topLeftCell="A15" activePane="bottomLeft" state="frozen"/>
      <selection pane="bottomLeft" activeCell="Q102" sqref="A102:Q102"/>
    </sheetView>
  </sheetViews>
  <sheetFormatPr defaultColWidth="9.140625" defaultRowHeight="61.5"/>
  <cols>
    <col min="1" max="1" width="74.7109375" style="105" customWidth="1"/>
    <col min="2" max="2" width="63.5703125" style="105" customWidth="1"/>
    <col min="3" max="3" width="77.28515625" style="105" customWidth="1"/>
    <col min="4" max="4" width="176.42578125" style="106" customWidth="1"/>
    <col min="5" max="5" width="161.7109375" style="106" customWidth="1"/>
    <col min="6" max="6" width="33.28515625" style="107" customWidth="1"/>
    <col min="7" max="7" width="62.7109375" style="107" customWidth="1"/>
    <col min="8" max="8" width="36.5703125" style="107" customWidth="1"/>
    <col min="9" max="9" width="73.7109375" style="108" customWidth="1"/>
    <col min="10" max="10" width="69.5703125" style="108" customWidth="1"/>
    <col min="11" max="11" width="89.28515625" style="115" customWidth="1"/>
    <col min="12" max="12" width="90.7109375" style="116" customWidth="1"/>
    <col min="13" max="13" width="88.7109375" style="107" customWidth="1"/>
    <col min="14" max="14" width="93" style="107" customWidth="1"/>
    <col min="15" max="15" width="43" style="107" customWidth="1"/>
    <col min="16" max="16" width="123.85546875" style="107" customWidth="1"/>
    <col min="17" max="17" width="38.85546875" style="107" customWidth="1"/>
    <col min="18" max="16384" width="9.140625" style="113"/>
  </cols>
  <sheetData>
    <row r="1" spans="1:36" ht="136.5" customHeight="1">
      <c r="D1" s="516"/>
      <c r="E1" s="516"/>
      <c r="F1" s="516"/>
      <c r="G1" s="516"/>
      <c r="H1" s="516"/>
      <c r="I1" s="516"/>
      <c r="K1" s="514"/>
      <c r="L1" s="514"/>
      <c r="M1" s="324"/>
      <c r="N1" s="531"/>
      <c r="O1" s="532"/>
      <c r="P1" s="532"/>
      <c r="Q1" s="532"/>
      <c r="R1" s="532"/>
      <c r="S1" s="532"/>
      <c r="T1" s="532"/>
    </row>
    <row r="2" spans="1:36" ht="201" customHeight="1">
      <c r="A2" s="515" t="s">
        <v>552</v>
      </c>
      <c r="B2" s="515"/>
      <c r="C2" s="515"/>
      <c r="D2" s="515"/>
      <c r="E2" s="515"/>
      <c r="F2" s="515"/>
      <c r="G2" s="515"/>
      <c r="H2" s="515"/>
      <c r="I2" s="515"/>
      <c r="J2" s="515"/>
      <c r="K2" s="515"/>
      <c r="L2" s="118"/>
      <c r="M2" s="118"/>
      <c r="N2" s="118"/>
      <c r="O2" s="118"/>
      <c r="P2" s="118"/>
      <c r="Q2" s="118"/>
    </row>
    <row r="3" spans="1:36" ht="75" customHeight="1">
      <c r="A3" s="117"/>
      <c r="B3" s="117"/>
      <c r="C3" s="117"/>
      <c r="F3" s="106"/>
      <c r="G3" s="106"/>
      <c r="I3" s="106"/>
      <c r="J3" s="106"/>
      <c r="K3" s="119"/>
      <c r="L3" s="120"/>
      <c r="M3" s="106"/>
      <c r="N3" s="106"/>
      <c r="O3" s="363"/>
      <c r="P3" s="363"/>
      <c r="Q3" s="106"/>
    </row>
    <row r="4" spans="1:36" ht="96" customHeight="1">
      <c r="A4" s="518" t="s">
        <v>0</v>
      </c>
      <c r="B4" s="518"/>
      <c r="C4" s="518"/>
      <c r="D4" s="518"/>
      <c r="E4" s="517" t="s">
        <v>531</v>
      </c>
      <c r="F4" s="517"/>
      <c r="G4" s="517"/>
      <c r="H4" s="517"/>
      <c r="I4" s="517"/>
      <c r="J4" s="106"/>
      <c r="K4" s="119"/>
      <c r="L4" s="120"/>
      <c r="M4" s="106"/>
      <c r="N4" s="106"/>
      <c r="O4" s="363"/>
      <c r="P4" s="363"/>
      <c r="Q4" s="106"/>
    </row>
    <row r="5" spans="1:36" ht="96" customHeight="1">
      <c r="A5" s="519" t="s">
        <v>1</v>
      </c>
      <c r="B5" s="519"/>
      <c r="C5" s="519"/>
      <c r="D5" s="519"/>
      <c r="E5" s="517" t="s">
        <v>534</v>
      </c>
      <c r="F5" s="517"/>
      <c r="G5" s="517"/>
      <c r="H5" s="517"/>
      <c r="I5" s="517"/>
      <c r="J5" s="106"/>
      <c r="K5" s="119"/>
      <c r="L5" s="120"/>
      <c r="M5" s="106"/>
      <c r="N5" s="106"/>
      <c r="O5" s="363"/>
      <c r="P5" s="363"/>
      <c r="Q5" s="106"/>
    </row>
    <row r="6" spans="1:36" ht="96" customHeight="1">
      <c r="A6" s="519" t="s">
        <v>2</v>
      </c>
      <c r="B6" s="519"/>
      <c r="C6" s="519"/>
      <c r="D6" s="519"/>
      <c r="E6" s="517" t="s">
        <v>30</v>
      </c>
      <c r="F6" s="517"/>
      <c r="G6" s="517"/>
      <c r="H6" s="517"/>
      <c r="I6" s="517"/>
      <c r="J6" s="106"/>
      <c r="K6" s="119"/>
      <c r="L6" s="120"/>
      <c r="M6" s="106"/>
      <c r="N6" s="106"/>
      <c r="O6" s="363"/>
      <c r="P6" s="367"/>
      <c r="Q6" s="106"/>
    </row>
    <row r="7" spans="1:36" ht="96" customHeight="1">
      <c r="A7" s="519" t="s">
        <v>3</v>
      </c>
      <c r="B7" s="519"/>
      <c r="C7" s="519"/>
      <c r="D7" s="519"/>
      <c r="E7" s="527" t="s">
        <v>31</v>
      </c>
      <c r="F7" s="527"/>
      <c r="G7" s="527"/>
      <c r="H7" s="527"/>
      <c r="I7" s="527"/>
      <c r="J7" s="106"/>
      <c r="K7" s="119"/>
      <c r="L7" s="120"/>
      <c r="M7" s="106"/>
      <c r="N7" s="106"/>
      <c r="O7" s="363"/>
      <c r="P7" s="363"/>
      <c r="Q7" s="106"/>
    </row>
    <row r="8" spans="1:36" ht="96" customHeight="1">
      <c r="A8" s="519" t="s">
        <v>4</v>
      </c>
      <c r="B8" s="519"/>
      <c r="C8" s="519"/>
      <c r="D8" s="519"/>
      <c r="E8" s="517">
        <v>1216011328</v>
      </c>
      <c r="F8" s="517"/>
      <c r="G8" s="517"/>
      <c r="H8" s="517"/>
      <c r="I8" s="517"/>
      <c r="J8" s="106"/>
      <c r="K8" s="119"/>
      <c r="L8" s="120"/>
      <c r="M8" s="106"/>
      <c r="N8" s="106"/>
      <c r="O8" s="363"/>
      <c r="P8" s="363"/>
      <c r="Q8" s="106"/>
    </row>
    <row r="9" spans="1:36" ht="96" customHeight="1">
      <c r="A9" s="519" t="s">
        <v>5</v>
      </c>
      <c r="B9" s="519"/>
      <c r="C9" s="519"/>
      <c r="D9" s="519"/>
      <c r="E9" s="529">
        <v>121601001</v>
      </c>
      <c r="F9" s="529"/>
      <c r="G9" s="529"/>
      <c r="H9" s="529"/>
      <c r="I9" s="529"/>
      <c r="J9" s="106"/>
      <c r="K9" s="119"/>
      <c r="L9" s="120"/>
      <c r="M9" s="106"/>
      <c r="N9" s="106"/>
      <c r="O9" s="363"/>
      <c r="P9" s="363"/>
      <c r="Q9" s="106"/>
    </row>
    <row r="10" spans="1:36" ht="103.9" customHeight="1">
      <c r="A10" s="519" t="s">
        <v>6</v>
      </c>
      <c r="B10" s="519"/>
      <c r="C10" s="519"/>
      <c r="D10" s="519"/>
      <c r="E10" s="528">
        <v>88405000000</v>
      </c>
      <c r="F10" s="528"/>
      <c r="G10" s="528"/>
      <c r="H10" s="528"/>
      <c r="I10" s="528"/>
      <c r="J10" s="106"/>
      <c r="K10" s="119"/>
      <c r="L10" s="120"/>
      <c r="M10" s="106"/>
      <c r="N10" s="106"/>
      <c r="O10" s="363"/>
      <c r="P10" s="363"/>
      <c r="Q10" s="106"/>
    </row>
    <row r="11" spans="1:36" ht="132.6" customHeight="1">
      <c r="A11" s="520"/>
      <c r="B11" s="521"/>
      <c r="C11" s="521"/>
      <c r="D11" s="521"/>
      <c r="E11" s="521"/>
      <c r="F11" s="521"/>
      <c r="G11" s="521"/>
      <c r="H11" s="521"/>
      <c r="I11" s="521"/>
      <c r="J11" s="521"/>
      <c r="K11" s="521"/>
      <c r="L11" s="521"/>
      <c r="M11" s="521"/>
      <c r="N11" s="521"/>
      <c r="O11" s="521"/>
      <c r="P11" s="521"/>
      <c r="Q11" s="521"/>
      <c r="R11" s="521"/>
      <c r="S11" s="521"/>
      <c r="T11" s="521"/>
    </row>
    <row r="12" spans="1:36" s="336" customFormat="1" ht="110.25" customHeight="1">
      <c r="A12" s="530" t="s">
        <v>7</v>
      </c>
      <c r="B12" s="509" t="s">
        <v>532</v>
      </c>
      <c r="C12" s="509" t="s">
        <v>533</v>
      </c>
      <c r="D12" s="484" t="s">
        <v>8</v>
      </c>
      <c r="E12" s="494"/>
      <c r="F12" s="494"/>
      <c r="G12" s="494"/>
      <c r="H12" s="494"/>
      <c r="I12" s="494"/>
      <c r="J12" s="494"/>
      <c r="K12" s="494"/>
      <c r="L12" s="494"/>
      <c r="M12" s="485"/>
      <c r="N12" s="501" t="s">
        <v>9</v>
      </c>
      <c r="O12" s="504" t="s">
        <v>10</v>
      </c>
      <c r="P12" s="539" t="s">
        <v>535</v>
      </c>
      <c r="Q12" s="504" t="s">
        <v>536</v>
      </c>
    </row>
    <row r="13" spans="1:36" s="337" customFormat="1" ht="284.25" customHeight="1">
      <c r="A13" s="530"/>
      <c r="B13" s="510"/>
      <c r="C13" s="510"/>
      <c r="D13" s="501" t="s">
        <v>11</v>
      </c>
      <c r="E13" s="501" t="s">
        <v>12</v>
      </c>
      <c r="F13" s="500" t="s">
        <v>13</v>
      </c>
      <c r="G13" s="500"/>
      <c r="H13" s="504" t="s">
        <v>14</v>
      </c>
      <c r="I13" s="484" t="s">
        <v>15</v>
      </c>
      <c r="J13" s="485"/>
      <c r="K13" s="482" t="s">
        <v>16</v>
      </c>
      <c r="L13" s="500" t="s">
        <v>17</v>
      </c>
      <c r="M13" s="500"/>
      <c r="N13" s="503"/>
      <c r="O13" s="505"/>
      <c r="P13" s="540"/>
      <c r="Q13" s="525"/>
      <c r="AJ13" s="337" t="s">
        <v>37</v>
      </c>
    </row>
    <row r="14" spans="1:36" s="337" customFormat="1" ht="409.6" customHeight="1">
      <c r="A14" s="530"/>
      <c r="B14" s="511"/>
      <c r="C14" s="511"/>
      <c r="D14" s="502"/>
      <c r="E14" s="502"/>
      <c r="F14" s="214" t="s">
        <v>18</v>
      </c>
      <c r="G14" s="343" t="s">
        <v>19</v>
      </c>
      <c r="H14" s="505"/>
      <c r="I14" s="215" t="s">
        <v>20</v>
      </c>
      <c r="J14" s="216" t="s">
        <v>19</v>
      </c>
      <c r="K14" s="483"/>
      <c r="L14" s="338" t="s">
        <v>22</v>
      </c>
      <c r="M14" s="395" t="s">
        <v>23</v>
      </c>
      <c r="N14" s="502"/>
      <c r="O14" s="215" t="s">
        <v>24</v>
      </c>
      <c r="P14" s="541"/>
      <c r="Q14" s="526"/>
    </row>
    <row r="15" spans="1:36" s="298" customFormat="1" ht="83.25">
      <c r="A15" s="328">
        <v>1</v>
      </c>
      <c r="B15" s="328">
        <v>2</v>
      </c>
      <c r="C15" s="328">
        <v>3</v>
      </c>
      <c r="D15" s="327">
        <v>4</v>
      </c>
      <c r="E15" s="327">
        <v>5</v>
      </c>
      <c r="F15" s="327">
        <v>6</v>
      </c>
      <c r="G15" s="327">
        <v>7</v>
      </c>
      <c r="H15" s="327">
        <v>8</v>
      </c>
      <c r="I15" s="327">
        <v>9</v>
      </c>
      <c r="J15" s="327">
        <v>10</v>
      </c>
      <c r="K15" s="327">
        <v>11</v>
      </c>
      <c r="L15" s="327">
        <v>12</v>
      </c>
      <c r="M15" s="327">
        <v>13</v>
      </c>
      <c r="N15" s="327">
        <v>14</v>
      </c>
      <c r="O15" s="327">
        <v>15</v>
      </c>
      <c r="P15" s="327">
        <v>16</v>
      </c>
      <c r="Q15" s="327">
        <v>17</v>
      </c>
    </row>
    <row r="16" spans="1:36" s="298" customFormat="1" ht="157.9" customHeight="1">
      <c r="A16" s="522">
        <v>2023</v>
      </c>
      <c r="B16" s="523"/>
      <c r="C16" s="524"/>
      <c r="D16" s="346" t="s">
        <v>44</v>
      </c>
      <c r="E16" s="329"/>
      <c r="F16" s="329"/>
      <c r="G16" s="329"/>
      <c r="H16" s="329"/>
      <c r="I16" s="329"/>
      <c r="J16" s="329"/>
      <c r="K16" s="331"/>
      <c r="L16" s="329"/>
      <c r="M16" s="329"/>
      <c r="N16" s="330"/>
      <c r="O16" s="330"/>
      <c r="P16" s="330"/>
      <c r="Q16" s="330"/>
    </row>
    <row r="17" spans="1:17" s="298" customFormat="1" ht="198" customHeight="1">
      <c r="A17" s="374" t="s">
        <v>538</v>
      </c>
      <c r="B17" s="374" t="s">
        <v>538</v>
      </c>
      <c r="C17" s="374" t="s">
        <v>538</v>
      </c>
      <c r="D17" s="374" t="s">
        <v>538</v>
      </c>
      <c r="E17" s="374" t="s">
        <v>538</v>
      </c>
      <c r="F17" s="374" t="s">
        <v>538</v>
      </c>
      <c r="G17" s="374" t="s">
        <v>538</v>
      </c>
      <c r="H17" s="374" t="s">
        <v>538</v>
      </c>
      <c r="I17" s="374" t="s">
        <v>538</v>
      </c>
      <c r="J17" s="374" t="s">
        <v>538</v>
      </c>
      <c r="K17" s="377">
        <v>0</v>
      </c>
      <c r="L17" s="374" t="s">
        <v>538</v>
      </c>
      <c r="M17" s="374" t="s">
        <v>538</v>
      </c>
      <c r="N17" s="374" t="s">
        <v>538</v>
      </c>
      <c r="O17" s="374" t="s">
        <v>538</v>
      </c>
      <c r="P17" s="376" t="s">
        <v>545</v>
      </c>
      <c r="Q17" s="376" t="s">
        <v>545</v>
      </c>
    </row>
    <row r="18" spans="1:17" s="298" customFormat="1" ht="153" customHeight="1">
      <c r="A18" s="332"/>
      <c r="B18" s="332"/>
      <c r="C18" s="332"/>
      <c r="D18" s="339" t="s">
        <v>49</v>
      </c>
      <c r="E18" s="332"/>
      <c r="F18" s="332"/>
      <c r="G18" s="332"/>
      <c r="H18" s="332"/>
      <c r="I18" s="344"/>
      <c r="J18" s="332"/>
      <c r="K18" s="341"/>
      <c r="L18" s="332"/>
      <c r="M18" s="332"/>
      <c r="N18" s="332"/>
      <c r="O18" s="332"/>
      <c r="P18" s="332"/>
      <c r="Q18" s="332"/>
    </row>
    <row r="19" spans="1:17" s="298" customFormat="1" ht="191.25" customHeight="1">
      <c r="A19" s="374" t="s">
        <v>538</v>
      </c>
      <c r="B19" s="374" t="s">
        <v>538</v>
      </c>
      <c r="C19" s="374" t="s">
        <v>538</v>
      </c>
      <c r="D19" s="374" t="s">
        <v>538</v>
      </c>
      <c r="E19" s="374" t="s">
        <v>538</v>
      </c>
      <c r="F19" s="374" t="s">
        <v>538</v>
      </c>
      <c r="G19" s="374" t="s">
        <v>538</v>
      </c>
      <c r="H19" s="374" t="s">
        <v>538</v>
      </c>
      <c r="I19" s="374" t="s">
        <v>538</v>
      </c>
      <c r="J19" s="374" t="s">
        <v>538</v>
      </c>
      <c r="K19" s="377">
        <v>0</v>
      </c>
      <c r="L19" s="374" t="s">
        <v>538</v>
      </c>
      <c r="M19" s="374" t="s">
        <v>538</v>
      </c>
      <c r="N19" s="374" t="s">
        <v>538</v>
      </c>
      <c r="O19" s="374" t="s">
        <v>538</v>
      </c>
      <c r="P19" s="376" t="s">
        <v>545</v>
      </c>
      <c r="Q19" s="376" t="s">
        <v>545</v>
      </c>
    </row>
    <row r="20" spans="1:17" s="298" customFormat="1" ht="237.75" customHeight="1">
      <c r="A20" s="332"/>
      <c r="B20" s="332"/>
      <c r="C20" s="332"/>
      <c r="D20" s="339" t="s">
        <v>45</v>
      </c>
      <c r="E20" s="332"/>
      <c r="F20" s="332"/>
      <c r="G20" s="332"/>
      <c r="H20" s="332"/>
      <c r="I20" s="344"/>
      <c r="J20" s="332"/>
      <c r="K20" s="341"/>
      <c r="L20" s="332"/>
      <c r="M20" s="332"/>
      <c r="N20" s="332"/>
      <c r="O20" s="332"/>
      <c r="P20" s="332"/>
      <c r="Q20" s="332"/>
    </row>
    <row r="21" spans="1:17" s="366" customFormat="1" ht="188.25" customHeight="1">
      <c r="A21" s="374" t="s">
        <v>538</v>
      </c>
      <c r="B21" s="374" t="s">
        <v>538</v>
      </c>
      <c r="C21" s="374" t="s">
        <v>538</v>
      </c>
      <c r="D21" s="374" t="s">
        <v>538</v>
      </c>
      <c r="E21" s="374" t="s">
        <v>538</v>
      </c>
      <c r="F21" s="374" t="s">
        <v>538</v>
      </c>
      <c r="G21" s="374" t="s">
        <v>538</v>
      </c>
      <c r="H21" s="374" t="s">
        <v>538</v>
      </c>
      <c r="I21" s="374" t="s">
        <v>538</v>
      </c>
      <c r="J21" s="374" t="s">
        <v>538</v>
      </c>
      <c r="K21" s="377">
        <v>0</v>
      </c>
      <c r="L21" s="374" t="s">
        <v>538</v>
      </c>
      <c r="M21" s="374" t="s">
        <v>538</v>
      </c>
      <c r="N21" s="374" t="s">
        <v>538</v>
      </c>
      <c r="O21" s="374" t="s">
        <v>538</v>
      </c>
      <c r="P21" s="376" t="s">
        <v>545</v>
      </c>
      <c r="Q21" s="376" t="s">
        <v>545</v>
      </c>
    </row>
    <row r="22" spans="1:17" s="298" customFormat="1" ht="183" customHeight="1">
      <c r="A22" s="332"/>
      <c r="B22" s="333"/>
      <c r="C22" s="333"/>
      <c r="D22" s="340" t="s">
        <v>46</v>
      </c>
      <c r="E22" s="333"/>
      <c r="F22" s="332"/>
      <c r="G22" s="333"/>
      <c r="H22" s="335"/>
      <c r="I22" s="344"/>
      <c r="J22" s="332"/>
      <c r="K22" s="342"/>
      <c r="L22" s="329"/>
      <c r="M22" s="333"/>
      <c r="N22" s="332"/>
      <c r="O22" s="332"/>
      <c r="P22" s="332"/>
      <c r="Q22" s="332"/>
    </row>
    <row r="23" spans="1:17" s="298" customFormat="1" ht="218.25" customHeight="1">
      <c r="A23" s="374" t="s">
        <v>538</v>
      </c>
      <c r="B23" s="374" t="s">
        <v>538</v>
      </c>
      <c r="C23" s="374" t="s">
        <v>538</v>
      </c>
      <c r="D23" s="374" t="s">
        <v>538</v>
      </c>
      <c r="E23" s="374" t="s">
        <v>538</v>
      </c>
      <c r="F23" s="374" t="s">
        <v>538</v>
      </c>
      <c r="G23" s="374" t="s">
        <v>538</v>
      </c>
      <c r="H23" s="374" t="s">
        <v>538</v>
      </c>
      <c r="I23" s="374" t="s">
        <v>538</v>
      </c>
      <c r="J23" s="374" t="s">
        <v>538</v>
      </c>
      <c r="K23" s="377">
        <v>0</v>
      </c>
      <c r="L23" s="374" t="s">
        <v>538</v>
      </c>
      <c r="M23" s="374" t="s">
        <v>538</v>
      </c>
      <c r="N23" s="374" t="s">
        <v>538</v>
      </c>
      <c r="O23" s="374" t="s">
        <v>538</v>
      </c>
      <c r="P23" s="376" t="s">
        <v>545</v>
      </c>
      <c r="Q23" s="376" t="s">
        <v>545</v>
      </c>
    </row>
    <row r="24" spans="1:17" s="298" customFormat="1" ht="183" customHeight="1">
      <c r="A24" s="332"/>
      <c r="B24" s="333"/>
      <c r="C24" s="333"/>
      <c r="D24" s="340" t="s">
        <v>47</v>
      </c>
      <c r="E24" s="333"/>
      <c r="F24" s="332"/>
      <c r="G24" s="333"/>
      <c r="H24" s="335"/>
      <c r="I24" s="344"/>
      <c r="J24" s="332"/>
      <c r="K24" s="342"/>
      <c r="L24" s="329"/>
      <c r="M24" s="333"/>
      <c r="N24" s="332"/>
      <c r="O24" s="332"/>
      <c r="P24" s="332"/>
      <c r="Q24" s="332"/>
    </row>
    <row r="25" spans="1:17" s="298" customFormat="1" ht="189" customHeight="1">
      <c r="A25" s="374" t="s">
        <v>538</v>
      </c>
      <c r="B25" s="374" t="s">
        <v>538</v>
      </c>
      <c r="C25" s="374" t="s">
        <v>538</v>
      </c>
      <c r="D25" s="374" t="s">
        <v>538</v>
      </c>
      <c r="E25" s="374" t="s">
        <v>538</v>
      </c>
      <c r="F25" s="374" t="s">
        <v>538</v>
      </c>
      <c r="G25" s="374" t="s">
        <v>538</v>
      </c>
      <c r="H25" s="374" t="s">
        <v>538</v>
      </c>
      <c r="I25" s="374" t="s">
        <v>538</v>
      </c>
      <c r="J25" s="374" t="s">
        <v>538</v>
      </c>
      <c r="K25" s="377">
        <v>0</v>
      </c>
      <c r="L25" s="374" t="s">
        <v>538</v>
      </c>
      <c r="M25" s="374" t="s">
        <v>538</v>
      </c>
      <c r="N25" s="374" t="s">
        <v>538</v>
      </c>
      <c r="O25" s="374" t="s">
        <v>538</v>
      </c>
      <c r="P25" s="376" t="s">
        <v>545</v>
      </c>
      <c r="Q25" s="376" t="s">
        <v>545</v>
      </c>
    </row>
    <row r="26" spans="1:17" s="298" customFormat="1" ht="281.25" customHeight="1">
      <c r="A26" s="398"/>
      <c r="B26" s="397"/>
      <c r="C26" s="397"/>
      <c r="D26" s="399" t="s">
        <v>48</v>
      </c>
      <c r="E26" s="398"/>
      <c r="F26" s="397"/>
      <c r="G26" s="397"/>
      <c r="H26" s="397"/>
      <c r="I26" s="397"/>
      <c r="J26" s="397"/>
      <c r="K26" s="400"/>
      <c r="L26" s="401"/>
      <c r="M26" s="398"/>
      <c r="N26" s="398"/>
      <c r="O26" s="398"/>
      <c r="P26" s="398"/>
      <c r="Q26" s="398"/>
    </row>
    <row r="27" spans="1:17" s="298" customFormat="1" ht="171.75" customHeight="1">
      <c r="A27" s="374" t="s">
        <v>538</v>
      </c>
      <c r="B27" s="374" t="s">
        <v>538</v>
      </c>
      <c r="C27" s="374" t="s">
        <v>538</v>
      </c>
      <c r="D27" s="374" t="s">
        <v>538</v>
      </c>
      <c r="E27" s="374" t="s">
        <v>538</v>
      </c>
      <c r="F27" s="374" t="s">
        <v>538</v>
      </c>
      <c r="G27" s="374" t="s">
        <v>538</v>
      </c>
      <c r="H27" s="374" t="s">
        <v>538</v>
      </c>
      <c r="I27" s="374" t="s">
        <v>538</v>
      </c>
      <c r="J27" s="374" t="s">
        <v>538</v>
      </c>
      <c r="K27" s="377">
        <v>0</v>
      </c>
      <c r="L27" s="374" t="s">
        <v>538</v>
      </c>
      <c r="M27" s="374" t="s">
        <v>538</v>
      </c>
      <c r="N27" s="374" t="s">
        <v>538</v>
      </c>
      <c r="O27" s="374" t="s">
        <v>538</v>
      </c>
      <c r="P27" s="376" t="s">
        <v>545</v>
      </c>
      <c r="Q27" s="376" t="s">
        <v>545</v>
      </c>
    </row>
    <row r="28" spans="1:17" s="298" customFormat="1" ht="166.5" customHeight="1">
      <c r="A28" s="332"/>
      <c r="B28" s="333"/>
      <c r="C28" s="333"/>
      <c r="D28" s="340" t="s">
        <v>54</v>
      </c>
      <c r="E28" s="333"/>
      <c r="F28" s="332"/>
      <c r="G28" s="333"/>
      <c r="H28" s="335"/>
      <c r="I28" s="344"/>
      <c r="J28" s="332"/>
      <c r="K28" s="342"/>
      <c r="L28" s="329"/>
      <c r="M28" s="333"/>
      <c r="N28" s="332"/>
      <c r="O28" s="332"/>
      <c r="P28" s="332"/>
      <c r="Q28" s="332"/>
    </row>
    <row r="29" spans="1:17" s="298" customFormat="1" ht="216.75" customHeight="1">
      <c r="A29" s="374" t="s">
        <v>538</v>
      </c>
      <c r="B29" s="374" t="s">
        <v>538</v>
      </c>
      <c r="C29" s="374" t="s">
        <v>538</v>
      </c>
      <c r="D29" s="374" t="s">
        <v>538</v>
      </c>
      <c r="E29" s="374" t="s">
        <v>538</v>
      </c>
      <c r="F29" s="374" t="s">
        <v>538</v>
      </c>
      <c r="G29" s="374" t="s">
        <v>538</v>
      </c>
      <c r="H29" s="374" t="s">
        <v>538</v>
      </c>
      <c r="I29" s="374" t="s">
        <v>538</v>
      </c>
      <c r="J29" s="374" t="s">
        <v>538</v>
      </c>
      <c r="K29" s="377">
        <v>0</v>
      </c>
      <c r="L29" s="374" t="s">
        <v>538</v>
      </c>
      <c r="M29" s="374" t="s">
        <v>538</v>
      </c>
      <c r="N29" s="374" t="s">
        <v>538</v>
      </c>
      <c r="O29" s="374" t="s">
        <v>538</v>
      </c>
      <c r="P29" s="376" t="s">
        <v>545</v>
      </c>
      <c r="Q29" s="376" t="s">
        <v>545</v>
      </c>
    </row>
    <row r="30" spans="1:17" s="298" customFormat="1" ht="161.25" customHeight="1">
      <c r="A30" s="332"/>
      <c r="B30" s="333"/>
      <c r="C30" s="333"/>
      <c r="D30" s="340" t="s">
        <v>55</v>
      </c>
      <c r="E30" s="333"/>
      <c r="F30" s="332"/>
      <c r="G30" s="333"/>
      <c r="H30" s="335"/>
      <c r="I30" s="344"/>
      <c r="J30" s="332"/>
      <c r="K30" s="342"/>
      <c r="L30" s="329"/>
      <c r="M30" s="333"/>
      <c r="N30" s="332"/>
      <c r="O30" s="332"/>
      <c r="P30" s="332"/>
      <c r="Q30" s="332"/>
    </row>
    <row r="31" spans="1:17" s="254" customFormat="1" ht="230.25" customHeight="1">
      <c r="A31" s="374" t="s">
        <v>538</v>
      </c>
      <c r="B31" s="374" t="s">
        <v>538</v>
      </c>
      <c r="C31" s="374" t="s">
        <v>538</v>
      </c>
      <c r="D31" s="374" t="s">
        <v>538</v>
      </c>
      <c r="E31" s="374" t="s">
        <v>538</v>
      </c>
      <c r="F31" s="374" t="s">
        <v>538</v>
      </c>
      <c r="G31" s="374" t="s">
        <v>538</v>
      </c>
      <c r="H31" s="374" t="s">
        <v>538</v>
      </c>
      <c r="I31" s="374" t="s">
        <v>538</v>
      </c>
      <c r="J31" s="374" t="s">
        <v>538</v>
      </c>
      <c r="K31" s="377">
        <v>0</v>
      </c>
      <c r="L31" s="374" t="s">
        <v>538</v>
      </c>
      <c r="M31" s="374" t="s">
        <v>538</v>
      </c>
      <c r="N31" s="374" t="s">
        <v>538</v>
      </c>
      <c r="O31" s="374" t="s">
        <v>538</v>
      </c>
      <c r="P31" s="376" t="s">
        <v>545</v>
      </c>
      <c r="Q31" s="376" t="s">
        <v>545</v>
      </c>
    </row>
    <row r="32" spans="1:17" s="254" customFormat="1" ht="215.25" customHeight="1">
      <c r="A32" s="396"/>
      <c r="B32" s="406"/>
      <c r="C32" s="407"/>
      <c r="D32" s="409" t="s">
        <v>56</v>
      </c>
      <c r="E32" s="408"/>
      <c r="F32" s="398"/>
      <c r="G32" s="398"/>
      <c r="H32" s="398"/>
      <c r="I32" s="397"/>
      <c r="J32" s="398"/>
      <c r="K32" s="400"/>
      <c r="L32" s="401"/>
      <c r="M32" s="398"/>
      <c r="N32" s="398"/>
      <c r="O32" s="398"/>
      <c r="P32" s="398"/>
      <c r="Q32" s="398"/>
    </row>
    <row r="33" spans="1:18" s="254" customFormat="1" ht="215.25" customHeight="1">
      <c r="A33" s="374" t="s">
        <v>538</v>
      </c>
      <c r="B33" s="374" t="s">
        <v>538</v>
      </c>
      <c r="C33" s="374" t="s">
        <v>538</v>
      </c>
      <c r="D33" s="374" t="s">
        <v>538</v>
      </c>
      <c r="E33" s="374" t="s">
        <v>538</v>
      </c>
      <c r="F33" s="374" t="s">
        <v>538</v>
      </c>
      <c r="G33" s="374" t="s">
        <v>538</v>
      </c>
      <c r="H33" s="374" t="s">
        <v>538</v>
      </c>
      <c r="I33" s="374" t="s">
        <v>538</v>
      </c>
      <c r="J33" s="374" t="s">
        <v>538</v>
      </c>
      <c r="K33" s="377">
        <v>0</v>
      </c>
      <c r="L33" s="374" t="s">
        <v>538</v>
      </c>
      <c r="M33" s="374" t="s">
        <v>538</v>
      </c>
      <c r="N33" s="374" t="s">
        <v>538</v>
      </c>
      <c r="O33" s="374" t="s">
        <v>538</v>
      </c>
      <c r="P33" s="376" t="s">
        <v>545</v>
      </c>
      <c r="Q33" s="376" t="s">
        <v>545</v>
      </c>
    </row>
    <row r="34" spans="1:18" s="254" customFormat="1" ht="215.25" customHeight="1">
      <c r="A34" s="396"/>
      <c r="B34" s="406"/>
      <c r="C34" s="407"/>
      <c r="D34" s="409" t="s">
        <v>57</v>
      </c>
      <c r="E34" s="408"/>
      <c r="F34" s="398"/>
      <c r="G34" s="398"/>
      <c r="H34" s="398"/>
      <c r="I34" s="397"/>
      <c r="J34" s="398"/>
      <c r="K34" s="400"/>
      <c r="L34" s="401"/>
      <c r="M34" s="398"/>
      <c r="N34" s="398"/>
      <c r="O34" s="398"/>
      <c r="P34" s="398"/>
      <c r="Q34" s="398"/>
    </row>
    <row r="35" spans="1:18" s="254" customFormat="1" ht="215.25" customHeight="1">
      <c r="A35" s="374" t="s">
        <v>538</v>
      </c>
      <c r="B35" s="374" t="s">
        <v>538</v>
      </c>
      <c r="C35" s="374" t="s">
        <v>538</v>
      </c>
      <c r="D35" s="374" t="s">
        <v>538</v>
      </c>
      <c r="E35" s="374" t="s">
        <v>538</v>
      </c>
      <c r="F35" s="374" t="s">
        <v>538</v>
      </c>
      <c r="G35" s="374" t="s">
        <v>538</v>
      </c>
      <c r="H35" s="374" t="s">
        <v>538</v>
      </c>
      <c r="I35" s="374" t="s">
        <v>538</v>
      </c>
      <c r="J35" s="374" t="s">
        <v>538</v>
      </c>
      <c r="K35" s="377">
        <v>0</v>
      </c>
      <c r="L35" s="374" t="s">
        <v>538</v>
      </c>
      <c r="M35" s="374" t="s">
        <v>538</v>
      </c>
      <c r="N35" s="374" t="s">
        <v>538</v>
      </c>
      <c r="O35" s="374" t="s">
        <v>538</v>
      </c>
      <c r="P35" s="376" t="s">
        <v>545</v>
      </c>
      <c r="Q35" s="376" t="s">
        <v>545</v>
      </c>
    </row>
    <row r="36" spans="1:18" s="254" customFormat="1" ht="215.25" customHeight="1">
      <c r="A36" s="332"/>
      <c r="B36" s="333"/>
      <c r="C36" s="333"/>
      <c r="D36" s="340" t="s">
        <v>58</v>
      </c>
      <c r="E36" s="333"/>
      <c r="F36" s="332"/>
      <c r="G36" s="333"/>
      <c r="H36" s="335"/>
      <c r="I36" s="344"/>
      <c r="J36" s="332"/>
      <c r="K36" s="342"/>
      <c r="L36" s="329"/>
      <c r="M36" s="333"/>
      <c r="N36" s="332"/>
      <c r="O36" s="332"/>
      <c r="P36" s="332"/>
      <c r="Q36" s="332"/>
    </row>
    <row r="37" spans="1:18" s="402" customFormat="1" ht="215.25" customHeight="1">
      <c r="A37" s="374" t="s">
        <v>538</v>
      </c>
      <c r="B37" s="374" t="s">
        <v>538</v>
      </c>
      <c r="C37" s="374" t="s">
        <v>538</v>
      </c>
      <c r="D37" s="374" t="s">
        <v>538</v>
      </c>
      <c r="E37" s="374" t="s">
        <v>538</v>
      </c>
      <c r="F37" s="374" t="s">
        <v>538</v>
      </c>
      <c r="G37" s="374" t="s">
        <v>538</v>
      </c>
      <c r="H37" s="374" t="s">
        <v>538</v>
      </c>
      <c r="I37" s="374" t="s">
        <v>538</v>
      </c>
      <c r="J37" s="374" t="s">
        <v>538</v>
      </c>
      <c r="K37" s="377">
        <v>0</v>
      </c>
      <c r="L37" s="374" t="s">
        <v>538</v>
      </c>
      <c r="M37" s="374" t="s">
        <v>538</v>
      </c>
      <c r="N37" s="374" t="s">
        <v>538</v>
      </c>
      <c r="O37" s="374" t="s">
        <v>538</v>
      </c>
      <c r="P37" s="376" t="s">
        <v>545</v>
      </c>
      <c r="Q37" s="376" t="s">
        <v>545</v>
      </c>
    </row>
    <row r="38" spans="1:18" s="254" customFormat="1" ht="264" customHeight="1">
      <c r="A38" s="332"/>
      <c r="B38" s="333"/>
      <c r="C38" s="333"/>
      <c r="D38" s="340" t="s">
        <v>59</v>
      </c>
      <c r="E38" s="333"/>
      <c r="F38" s="332"/>
      <c r="G38" s="333"/>
      <c r="H38" s="335"/>
      <c r="I38" s="344"/>
      <c r="J38" s="332"/>
      <c r="K38" s="342"/>
      <c r="L38" s="329"/>
      <c r="M38" s="333"/>
      <c r="N38" s="332"/>
      <c r="O38" s="332"/>
      <c r="P38" s="332"/>
      <c r="Q38" s="332"/>
    </row>
    <row r="39" spans="1:18" s="254" customFormat="1" ht="183.75" customHeight="1">
      <c r="A39" s="374" t="s">
        <v>538</v>
      </c>
      <c r="B39" s="374" t="s">
        <v>538</v>
      </c>
      <c r="C39" s="374" t="s">
        <v>538</v>
      </c>
      <c r="D39" s="374" t="s">
        <v>538</v>
      </c>
      <c r="E39" s="374" t="s">
        <v>538</v>
      </c>
      <c r="F39" s="374" t="s">
        <v>538</v>
      </c>
      <c r="G39" s="374" t="s">
        <v>538</v>
      </c>
      <c r="H39" s="374" t="s">
        <v>538</v>
      </c>
      <c r="I39" s="374" t="s">
        <v>538</v>
      </c>
      <c r="J39" s="374" t="s">
        <v>538</v>
      </c>
      <c r="K39" s="377">
        <v>0</v>
      </c>
      <c r="L39" s="374" t="s">
        <v>538</v>
      </c>
      <c r="M39" s="374" t="s">
        <v>538</v>
      </c>
      <c r="N39" s="374" t="s">
        <v>538</v>
      </c>
      <c r="O39" s="374" t="s">
        <v>538</v>
      </c>
      <c r="P39" s="376" t="s">
        <v>545</v>
      </c>
      <c r="Q39" s="376" t="s">
        <v>545</v>
      </c>
    </row>
    <row r="40" spans="1:18" s="254" customFormat="1" ht="201" customHeight="1">
      <c r="A40" s="375"/>
      <c r="B40" s="374"/>
      <c r="C40" s="374"/>
      <c r="D40" s="374"/>
      <c r="E40" s="378"/>
      <c r="F40" s="374"/>
      <c r="G40" s="374"/>
      <c r="H40" s="374"/>
      <c r="I40" s="373"/>
      <c r="J40" s="379" t="s">
        <v>167</v>
      </c>
      <c r="K40" s="380"/>
      <c r="L40" s="376"/>
      <c r="M40" s="376"/>
      <c r="N40" s="376"/>
      <c r="O40" s="376"/>
      <c r="P40" s="376"/>
      <c r="Q40" s="376"/>
    </row>
    <row r="41" spans="1:18" s="254" customFormat="1" ht="126.75" customHeight="1">
      <c r="A41" s="512" t="s">
        <v>553</v>
      </c>
      <c r="B41" s="513"/>
      <c r="C41" s="513"/>
      <c r="D41" s="513"/>
      <c r="E41" s="513"/>
      <c r="F41" s="513"/>
      <c r="G41" s="513"/>
      <c r="H41" s="513"/>
      <c r="I41" s="513"/>
      <c r="J41" s="513"/>
      <c r="K41" s="513"/>
      <c r="L41" s="513"/>
      <c r="M41" s="513"/>
      <c r="N41" s="513"/>
      <c r="O41" s="513"/>
      <c r="P41" s="513"/>
      <c r="Q41" s="513"/>
      <c r="R41" s="394"/>
    </row>
    <row r="42" spans="1:18" s="254" customFormat="1" ht="72" customHeight="1">
      <c r="A42" s="412"/>
      <c r="B42" s="412"/>
      <c r="C42" s="412"/>
      <c r="D42" s="412"/>
      <c r="E42" s="412"/>
      <c r="F42" s="412"/>
      <c r="G42" s="412"/>
      <c r="H42" s="412"/>
      <c r="I42" s="412"/>
      <c r="J42" s="412"/>
      <c r="K42" s="412"/>
      <c r="L42" s="412"/>
      <c r="M42" s="412"/>
      <c r="N42" s="412"/>
      <c r="O42" s="412"/>
      <c r="P42" s="412"/>
      <c r="Q42" s="412"/>
      <c r="R42" s="394"/>
    </row>
    <row r="43" spans="1:18" s="254" customFormat="1" ht="27.75" customHeight="1">
      <c r="A43" s="412"/>
      <c r="B43" s="412"/>
      <c r="C43" s="412"/>
      <c r="D43" s="412"/>
      <c r="E43" s="412"/>
      <c r="F43" s="412"/>
      <c r="G43" s="412"/>
      <c r="H43" s="412"/>
      <c r="I43" s="412"/>
      <c r="J43" s="412"/>
      <c r="K43" s="412"/>
      <c r="L43" s="412"/>
      <c r="M43" s="412"/>
      <c r="N43" s="412"/>
      <c r="O43" s="412"/>
      <c r="P43" s="412"/>
      <c r="Q43" s="412"/>
      <c r="R43" s="394"/>
    </row>
    <row r="44" spans="1:18" s="254" customFormat="1" ht="85.5" customHeight="1">
      <c r="A44" s="512" t="s">
        <v>559</v>
      </c>
      <c r="B44" s="513"/>
      <c r="C44" s="513"/>
      <c r="D44" s="513"/>
      <c r="E44" s="513"/>
      <c r="F44" s="513"/>
      <c r="G44" s="513"/>
      <c r="H44" s="513"/>
      <c r="I44" s="513"/>
      <c r="J44" s="513"/>
      <c r="K44" s="513"/>
      <c r="L44" s="513"/>
      <c r="M44" s="513"/>
      <c r="N44" s="513"/>
      <c r="O44" s="513"/>
      <c r="P44" s="513"/>
      <c r="Q44" s="513"/>
      <c r="R44" s="411"/>
    </row>
    <row r="45" spans="1:18" s="254" customFormat="1" ht="200.25" customHeight="1">
      <c r="A45" s="542" t="s">
        <v>560</v>
      </c>
      <c r="B45" s="513"/>
      <c r="C45" s="513"/>
      <c r="D45" s="513"/>
      <c r="E45" s="513"/>
      <c r="F45" s="513"/>
      <c r="G45" s="513"/>
      <c r="H45" s="513"/>
      <c r="I45" s="513"/>
      <c r="J45" s="513"/>
      <c r="K45" s="513"/>
      <c r="L45" s="513"/>
      <c r="M45" s="513"/>
      <c r="N45" s="513"/>
      <c r="O45" s="513"/>
      <c r="P45" s="513"/>
      <c r="Q45" s="513"/>
      <c r="R45" s="513"/>
    </row>
    <row r="46" spans="1:18" s="254" customFormat="1" ht="171.75" customHeight="1">
      <c r="A46" s="543" t="s">
        <v>561</v>
      </c>
      <c r="B46" s="513"/>
      <c r="C46" s="513"/>
      <c r="D46" s="513"/>
      <c r="E46" s="513"/>
      <c r="F46" s="513"/>
      <c r="G46" s="513"/>
      <c r="H46" s="513"/>
      <c r="I46" s="513"/>
      <c r="J46" s="513"/>
      <c r="K46" s="513"/>
      <c r="L46" s="513"/>
      <c r="M46" s="513"/>
      <c r="N46" s="513"/>
      <c r="O46" s="513"/>
      <c r="P46" s="513"/>
      <c r="Q46" s="513"/>
      <c r="R46" s="393"/>
    </row>
    <row r="47" spans="1:18" s="254" customFormat="1" ht="142.5" customHeight="1">
      <c r="A47" s="544" t="s">
        <v>554</v>
      </c>
      <c r="B47" s="544"/>
      <c r="C47" s="544"/>
      <c r="D47" s="544"/>
      <c r="E47" s="544"/>
      <c r="F47" s="544"/>
      <c r="G47" s="544"/>
      <c r="H47" s="544"/>
      <c r="I47" s="544"/>
      <c r="J47" s="544"/>
      <c r="K47" s="544"/>
      <c r="L47" s="544"/>
      <c r="M47" s="544"/>
      <c r="N47" s="544"/>
      <c r="O47" s="544"/>
      <c r="P47" s="544"/>
      <c r="Q47" s="544"/>
      <c r="R47" s="389"/>
    </row>
    <row r="48" spans="1:18" s="254" customFormat="1" ht="192" customHeight="1">
      <c r="A48" s="545" t="s">
        <v>555</v>
      </c>
      <c r="B48" s="545"/>
      <c r="C48" s="545"/>
      <c r="D48" s="545"/>
      <c r="E48" s="545"/>
      <c r="F48" s="545"/>
      <c r="G48" s="545"/>
      <c r="H48" s="545"/>
      <c r="I48" s="545"/>
      <c r="J48" s="545"/>
      <c r="K48" s="545"/>
      <c r="L48" s="545"/>
      <c r="M48" s="545"/>
      <c r="N48" s="545"/>
      <c r="O48" s="545"/>
      <c r="P48" s="545"/>
      <c r="Q48" s="545"/>
      <c r="R48" s="389"/>
    </row>
    <row r="49" spans="1:18" s="254" customFormat="1" ht="217.5" customHeight="1">
      <c r="A49" s="545" t="s">
        <v>556</v>
      </c>
      <c r="B49" s="545"/>
      <c r="C49" s="545"/>
      <c r="D49" s="545"/>
      <c r="E49" s="545"/>
      <c r="F49" s="545"/>
      <c r="G49" s="545"/>
      <c r="H49" s="545"/>
      <c r="I49" s="545"/>
      <c r="J49" s="545"/>
      <c r="K49" s="545"/>
      <c r="L49" s="545"/>
      <c r="M49" s="545"/>
      <c r="N49" s="545"/>
      <c r="O49" s="545"/>
      <c r="P49" s="545"/>
      <c r="Q49" s="545"/>
      <c r="R49" s="389"/>
    </row>
    <row r="50" spans="1:18" s="254" customFormat="1" ht="227.25" customHeight="1">
      <c r="A50" s="545" t="s">
        <v>557</v>
      </c>
      <c r="B50" s="545"/>
      <c r="C50" s="545"/>
      <c r="D50" s="545"/>
      <c r="E50" s="545"/>
      <c r="F50" s="545"/>
      <c r="G50" s="545"/>
      <c r="H50" s="545"/>
      <c r="I50" s="545"/>
      <c r="J50" s="545"/>
      <c r="K50" s="545"/>
      <c r="L50" s="545"/>
      <c r="M50" s="545"/>
      <c r="N50" s="545"/>
      <c r="O50" s="545"/>
      <c r="P50" s="545"/>
      <c r="Q50" s="545"/>
      <c r="R50" s="389"/>
    </row>
    <row r="51" spans="1:18" s="254" customFormat="1" ht="227.25" customHeight="1">
      <c r="A51" s="545" t="s">
        <v>558</v>
      </c>
      <c r="B51" s="545"/>
      <c r="C51" s="545"/>
      <c r="D51" s="545"/>
      <c r="E51" s="545"/>
      <c r="F51" s="545"/>
      <c r="G51" s="545"/>
      <c r="H51" s="545"/>
      <c r="I51" s="545"/>
      <c r="J51" s="545"/>
      <c r="K51" s="545"/>
      <c r="L51" s="545"/>
      <c r="M51" s="545"/>
      <c r="N51" s="545"/>
      <c r="O51" s="545"/>
      <c r="P51" s="545"/>
      <c r="Q51" s="545"/>
      <c r="R51" s="389"/>
    </row>
    <row r="52" spans="1:18" s="254" customFormat="1" ht="190.5" customHeight="1">
      <c r="A52" s="522">
        <v>2023</v>
      </c>
      <c r="B52" s="523"/>
      <c r="C52" s="524"/>
      <c r="D52" s="346" t="s">
        <v>44</v>
      </c>
      <c r="E52" s="329"/>
      <c r="F52" s="329"/>
      <c r="G52" s="329"/>
      <c r="H52" s="329"/>
      <c r="I52" s="329"/>
      <c r="J52" s="329"/>
      <c r="K52" s="331"/>
      <c r="L52" s="329"/>
      <c r="M52" s="329"/>
      <c r="N52" s="330"/>
      <c r="O52" s="330"/>
      <c r="P52" s="330"/>
      <c r="Q52" s="330"/>
    </row>
    <row r="53" spans="1:18" s="254" customFormat="1" ht="227.25" customHeight="1">
      <c r="A53" s="374" t="s">
        <v>538</v>
      </c>
      <c r="B53" s="374" t="s">
        <v>538</v>
      </c>
      <c r="C53" s="374" t="s">
        <v>538</v>
      </c>
      <c r="D53" s="374" t="s">
        <v>538</v>
      </c>
      <c r="E53" s="374" t="s">
        <v>538</v>
      </c>
      <c r="F53" s="374" t="s">
        <v>538</v>
      </c>
      <c r="G53" s="374" t="s">
        <v>538</v>
      </c>
      <c r="H53" s="374" t="s">
        <v>538</v>
      </c>
      <c r="I53" s="374" t="s">
        <v>538</v>
      </c>
      <c r="J53" s="374" t="s">
        <v>538</v>
      </c>
      <c r="K53" s="377">
        <v>0</v>
      </c>
      <c r="L53" s="374" t="s">
        <v>538</v>
      </c>
      <c r="M53" s="374" t="s">
        <v>538</v>
      </c>
      <c r="N53" s="374" t="s">
        <v>538</v>
      </c>
      <c r="O53" s="374" t="s">
        <v>538</v>
      </c>
      <c r="P53" s="376" t="s">
        <v>545</v>
      </c>
      <c r="Q53" s="376" t="s">
        <v>545</v>
      </c>
    </row>
    <row r="54" spans="1:18" s="254" customFormat="1" ht="227.25" customHeight="1">
      <c r="A54" s="332"/>
      <c r="B54" s="332"/>
      <c r="C54" s="332"/>
      <c r="D54" s="339" t="s">
        <v>49</v>
      </c>
      <c r="E54" s="332"/>
      <c r="F54" s="332"/>
      <c r="G54" s="332"/>
      <c r="H54" s="332"/>
      <c r="I54" s="344"/>
      <c r="J54" s="332"/>
      <c r="K54" s="341"/>
      <c r="L54" s="332"/>
      <c r="M54" s="332"/>
      <c r="N54" s="332"/>
      <c r="O54" s="332"/>
      <c r="P54" s="332"/>
      <c r="Q54" s="332"/>
    </row>
    <row r="55" spans="1:18" s="254" customFormat="1" ht="227.25" customHeight="1">
      <c r="A55" s="374" t="s">
        <v>538</v>
      </c>
      <c r="B55" s="374" t="s">
        <v>538</v>
      </c>
      <c r="C55" s="374" t="s">
        <v>538</v>
      </c>
      <c r="D55" s="374" t="s">
        <v>538</v>
      </c>
      <c r="E55" s="374" t="s">
        <v>538</v>
      </c>
      <c r="F55" s="374" t="s">
        <v>538</v>
      </c>
      <c r="G55" s="374" t="s">
        <v>538</v>
      </c>
      <c r="H55" s="374" t="s">
        <v>538</v>
      </c>
      <c r="I55" s="374" t="s">
        <v>538</v>
      </c>
      <c r="J55" s="374" t="s">
        <v>538</v>
      </c>
      <c r="K55" s="377">
        <v>0</v>
      </c>
      <c r="L55" s="374" t="s">
        <v>538</v>
      </c>
      <c r="M55" s="374" t="s">
        <v>538</v>
      </c>
      <c r="N55" s="374" t="s">
        <v>538</v>
      </c>
      <c r="O55" s="374" t="s">
        <v>538</v>
      </c>
      <c r="P55" s="376" t="s">
        <v>545</v>
      </c>
      <c r="Q55" s="376" t="s">
        <v>545</v>
      </c>
    </row>
    <row r="56" spans="1:18" s="254" customFormat="1" ht="227.25" customHeight="1">
      <c r="A56" s="332"/>
      <c r="B56" s="332"/>
      <c r="C56" s="332"/>
      <c r="D56" s="339" t="s">
        <v>45</v>
      </c>
      <c r="E56" s="332"/>
      <c r="F56" s="332"/>
      <c r="G56" s="332"/>
      <c r="H56" s="332"/>
      <c r="I56" s="344"/>
      <c r="J56" s="332"/>
      <c r="K56" s="341"/>
      <c r="L56" s="332"/>
      <c r="M56" s="332"/>
      <c r="N56" s="332"/>
      <c r="O56" s="332"/>
      <c r="P56" s="332"/>
      <c r="Q56" s="332"/>
    </row>
    <row r="57" spans="1:18" s="254" customFormat="1" ht="227.25" customHeight="1">
      <c r="A57" s="374" t="s">
        <v>538</v>
      </c>
      <c r="B57" s="374" t="s">
        <v>538</v>
      </c>
      <c r="C57" s="374" t="s">
        <v>538</v>
      </c>
      <c r="D57" s="374" t="s">
        <v>538</v>
      </c>
      <c r="E57" s="374" t="s">
        <v>538</v>
      </c>
      <c r="F57" s="374" t="s">
        <v>538</v>
      </c>
      <c r="G57" s="374" t="s">
        <v>538</v>
      </c>
      <c r="H57" s="374" t="s">
        <v>538</v>
      </c>
      <c r="I57" s="374" t="s">
        <v>538</v>
      </c>
      <c r="J57" s="374" t="s">
        <v>538</v>
      </c>
      <c r="K57" s="377">
        <v>0</v>
      </c>
      <c r="L57" s="374" t="s">
        <v>538</v>
      </c>
      <c r="M57" s="374" t="s">
        <v>538</v>
      </c>
      <c r="N57" s="374" t="s">
        <v>538</v>
      </c>
      <c r="O57" s="374" t="s">
        <v>538</v>
      </c>
      <c r="P57" s="376" t="s">
        <v>545</v>
      </c>
      <c r="Q57" s="376" t="s">
        <v>545</v>
      </c>
    </row>
    <row r="58" spans="1:18" s="254" customFormat="1" ht="240.75" customHeight="1">
      <c r="A58" s="332"/>
      <c r="B58" s="333"/>
      <c r="C58" s="333"/>
      <c r="D58" s="340" t="s">
        <v>46</v>
      </c>
      <c r="E58" s="333"/>
      <c r="F58" s="332"/>
      <c r="G58" s="333"/>
      <c r="H58" s="335"/>
      <c r="I58" s="344"/>
      <c r="J58" s="332"/>
      <c r="K58" s="342"/>
      <c r="L58" s="329"/>
      <c r="M58" s="333"/>
      <c r="N58" s="332"/>
      <c r="O58" s="332"/>
      <c r="P58" s="332"/>
      <c r="Q58" s="332"/>
    </row>
    <row r="59" spans="1:18" s="366" customFormat="1" ht="318" customHeight="1">
      <c r="A59" s="374" t="s">
        <v>538</v>
      </c>
      <c r="B59" s="374" t="s">
        <v>538</v>
      </c>
      <c r="C59" s="374" t="s">
        <v>538</v>
      </c>
      <c r="D59" s="374" t="s">
        <v>538</v>
      </c>
      <c r="E59" s="374" t="s">
        <v>538</v>
      </c>
      <c r="F59" s="374" t="s">
        <v>538</v>
      </c>
      <c r="G59" s="374" t="s">
        <v>538</v>
      </c>
      <c r="H59" s="374" t="s">
        <v>538</v>
      </c>
      <c r="I59" s="374" t="s">
        <v>538</v>
      </c>
      <c r="J59" s="374" t="s">
        <v>538</v>
      </c>
      <c r="K59" s="377">
        <v>0</v>
      </c>
      <c r="L59" s="374" t="s">
        <v>538</v>
      </c>
      <c r="M59" s="374" t="s">
        <v>538</v>
      </c>
      <c r="N59" s="374" t="s">
        <v>538</v>
      </c>
      <c r="O59" s="374" t="s">
        <v>538</v>
      </c>
      <c r="P59" s="376" t="s">
        <v>545</v>
      </c>
      <c r="Q59" s="376" t="s">
        <v>545</v>
      </c>
    </row>
    <row r="60" spans="1:18" s="366" customFormat="1" ht="241.9" customHeight="1">
      <c r="A60" s="332"/>
      <c r="B60" s="333"/>
      <c r="C60" s="333"/>
      <c r="D60" s="340" t="s">
        <v>47</v>
      </c>
      <c r="E60" s="333"/>
      <c r="F60" s="332"/>
      <c r="G60" s="333"/>
      <c r="H60" s="335"/>
      <c r="I60" s="344"/>
      <c r="J60" s="332"/>
      <c r="K60" s="342"/>
      <c r="L60" s="329"/>
      <c r="M60" s="333"/>
      <c r="N60" s="332"/>
      <c r="O60" s="332"/>
      <c r="P60" s="332"/>
      <c r="Q60" s="332"/>
    </row>
    <row r="61" spans="1:18" s="366" customFormat="1" ht="318" customHeight="1">
      <c r="A61" s="374" t="s">
        <v>538</v>
      </c>
      <c r="B61" s="374" t="s">
        <v>538</v>
      </c>
      <c r="C61" s="374" t="s">
        <v>538</v>
      </c>
      <c r="D61" s="374" t="s">
        <v>538</v>
      </c>
      <c r="E61" s="374" t="s">
        <v>538</v>
      </c>
      <c r="F61" s="374" t="s">
        <v>538</v>
      </c>
      <c r="G61" s="374" t="s">
        <v>538</v>
      </c>
      <c r="H61" s="374" t="s">
        <v>538</v>
      </c>
      <c r="I61" s="374" t="s">
        <v>538</v>
      </c>
      <c r="J61" s="374" t="s">
        <v>538</v>
      </c>
      <c r="K61" s="377">
        <v>0</v>
      </c>
      <c r="L61" s="374" t="s">
        <v>538</v>
      </c>
      <c r="M61" s="374" t="s">
        <v>538</v>
      </c>
      <c r="N61" s="374" t="s">
        <v>538</v>
      </c>
      <c r="O61" s="374" t="s">
        <v>538</v>
      </c>
      <c r="P61" s="376" t="s">
        <v>545</v>
      </c>
      <c r="Q61" s="376" t="s">
        <v>545</v>
      </c>
    </row>
    <row r="62" spans="1:18" s="366" customFormat="1" ht="234" customHeight="1">
      <c r="A62" s="398"/>
      <c r="B62" s="397"/>
      <c r="C62" s="397"/>
      <c r="D62" s="399" t="s">
        <v>48</v>
      </c>
      <c r="E62" s="398"/>
      <c r="F62" s="397"/>
      <c r="G62" s="397"/>
      <c r="H62" s="397"/>
      <c r="I62" s="397"/>
      <c r="J62" s="397"/>
      <c r="K62" s="400"/>
      <c r="L62" s="401"/>
      <c r="M62" s="398"/>
      <c r="N62" s="398"/>
      <c r="O62" s="398"/>
      <c r="P62" s="398"/>
      <c r="Q62" s="398"/>
    </row>
    <row r="63" spans="1:18" s="254" customFormat="1" ht="231" customHeight="1">
      <c r="A63" s="374" t="s">
        <v>538</v>
      </c>
      <c r="B63" s="374" t="s">
        <v>538</v>
      </c>
      <c r="C63" s="374" t="s">
        <v>538</v>
      </c>
      <c r="D63" s="374" t="s">
        <v>538</v>
      </c>
      <c r="E63" s="374" t="s">
        <v>538</v>
      </c>
      <c r="F63" s="374" t="s">
        <v>538</v>
      </c>
      <c r="G63" s="374" t="s">
        <v>538</v>
      </c>
      <c r="H63" s="374" t="s">
        <v>538</v>
      </c>
      <c r="I63" s="374" t="s">
        <v>538</v>
      </c>
      <c r="J63" s="374" t="s">
        <v>538</v>
      </c>
      <c r="K63" s="377">
        <v>0</v>
      </c>
      <c r="L63" s="374" t="s">
        <v>538</v>
      </c>
      <c r="M63" s="374" t="s">
        <v>538</v>
      </c>
      <c r="N63" s="374" t="s">
        <v>538</v>
      </c>
      <c r="O63" s="374" t="s">
        <v>538</v>
      </c>
      <c r="P63" s="376" t="s">
        <v>545</v>
      </c>
      <c r="Q63" s="376" t="s">
        <v>545</v>
      </c>
    </row>
    <row r="64" spans="1:18" s="254" customFormat="1" ht="294.75" customHeight="1">
      <c r="A64" s="332"/>
      <c r="B64" s="333"/>
      <c r="C64" s="333"/>
      <c r="D64" s="340" t="s">
        <v>54</v>
      </c>
      <c r="E64" s="333"/>
      <c r="F64" s="332"/>
      <c r="G64" s="333"/>
      <c r="H64" s="335"/>
      <c r="I64" s="344"/>
      <c r="J64" s="332"/>
      <c r="K64" s="342"/>
      <c r="L64" s="329"/>
      <c r="M64" s="333"/>
      <c r="N64" s="332"/>
      <c r="O64" s="332"/>
      <c r="P64" s="332"/>
      <c r="Q64" s="332"/>
      <c r="R64" s="394"/>
    </row>
    <row r="65" spans="1:20" s="254" customFormat="1" ht="106.15" hidden="1" customHeight="1">
      <c r="A65" s="374" t="s">
        <v>538</v>
      </c>
      <c r="B65" s="374" t="s">
        <v>538</v>
      </c>
      <c r="C65" s="374" t="s">
        <v>538</v>
      </c>
      <c r="D65" s="374" t="s">
        <v>538</v>
      </c>
      <c r="E65" s="374" t="s">
        <v>538</v>
      </c>
      <c r="F65" s="374" t="s">
        <v>538</v>
      </c>
      <c r="G65" s="374" t="s">
        <v>538</v>
      </c>
      <c r="H65" s="374" t="s">
        <v>538</v>
      </c>
      <c r="I65" s="374" t="s">
        <v>538</v>
      </c>
      <c r="J65" s="374" t="s">
        <v>538</v>
      </c>
      <c r="K65" s="377">
        <v>0</v>
      </c>
      <c r="L65" s="374" t="s">
        <v>538</v>
      </c>
      <c r="M65" s="374" t="s">
        <v>538</v>
      </c>
      <c r="N65" s="374" t="s">
        <v>538</v>
      </c>
      <c r="O65" s="374" t="s">
        <v>538</v>
      </c>
      <c r="P65" s="376" t="s">
        <v>545</v>
      </c>
      <c r="Q65" s="376" t="s">
        <v>545</v>
      </c>
      <c r="R65" s="391"/>
    </row>
    <row r="66" spans="1:20" s="254" customFormat="1" ht="315.75" customHeight="1">
      <c r="A66" s="374" t="s">
        <v>538</v>
      </c>
      <c r="B66" s="374" t="s">
        <v>538</v>
      </c>
      <c r="C66" s="374" t="s">
        <v>538</v>
      </c>
      <c r="D66" s="374" t="s">
        <v>538</v>
      </c>
      <c r="E66" s="374" t="s">
        <v>538</v>
      </c>
      <c r="F66" s="374" t="s">
        <v>538</v>
      </c>
      <c r="G66" s="374" t="s">
        <v>538</v>
      </c>
      <c r="H66" s="374" t="s">
        <v>538</v>
      </c>
      <c r="I66" s="374" t="s">
        <v>538</v>
      </c>
      <c r="J66" s="374" t="s">
        <v>538</v>
      </c>
      <c r="K66" s="377">
        <v>0</v>
      </c>
      <c r="L66" s="374" t="s">
        <v>538</v>
      </c>
      <c r="M66" s="374" t="s">
        <v>538</v>
      </c>
      <c r="N66" s="374" t="s">
        <v>538</v>
      </c>
      <c r="O66" s="374" t="s">
        <v>538</v>
      </c>
      <c r="P66" s="376" t="s">
        <v>545</v>
      </c>
      <c r="Q66" s="376" t="s">
        <v>545</v>
      </c>
      <c r="R66" s="394"/>
    </row>
    <row r="67" spans="1:20" s="254" customFormat="1" ht="186" customHeight="1">
      <c r="A67" s="332"/>
      <c r="B67" s="333"/>
      <c r="C67" s="333"/>
      <c r="D67" s="340" t="s">
        <v>55</v>
      </c>
      <c r="E67" s="333"/>
      <c r="F67" s="332"/>
      <c r="G67" s="333"/>
      <c r="H67" s="335"/>
      <c r="I67" s="344"/>
      <c r="J67" s="332"/>
      <c r="K67" s="342"/>
      <c r="L67" s="329"/>
      <c r="M67" s="333"/>
      <c r="N67" s="332"/>
      <c r="O67" s="332"/>
      <c r="P67" s="332"/>
      <c r="Q67" s="332"/>
      <c r="R67" s="394"/>
    </row>
    <row r="68" spans="1:20" s="254" customFormat="1" ht="239.25" customHeight="1">
      <c r="A68" s="374" t="s">
        <v>538</v>
      </c>
      <c r="B68" s="374" t="s">
        <v>538</v>
      </c>
      <c r="C68" s="374" t="s">
        <v>538</v>
      </c>
      <c r="D68" s="374" t="s">
        <v>538</v>
      </c>
      <c r="E68" s="374" t="s">
        <v>538</v>
      </c>
      <c r="F68" s="374" t="s">
        <v>538</v>
      </c>
      <c r="G68" s="374" t="s">
        <v>538</v>
      </c>
      <c r="H68" s="374" t="s">
        <v>538</v>
      </c>
      <c r="I68" s="374" t="s">
        <v>538</v>
      </c>
      <c r="J68" s="374" t="s">
        <v>538</v>
      </c>
      <c r="K68" s="377">
        <v>0</v>
      </c>
      <c r="L68" s="374" t="s">
        <v>538</v>
      </c>
      <c r="M68" s="374" t="s">
        <v>538</v>
      </c>
      <c r="N68" s="374" t="s">
        <v>538</v>
      </c>
      <c r="O68" s="374" t="s">
        <v>538</v>
      </c>
      <c r="P68" s="376" t="s">
        <v>545</v>
      </c>
      <c r="Q68" s="376" t="s">
        <v>545</v>
      </c>
      <c r="R68" s="394"/>
    </row>
    <row r="69" spans="1:20" s="254" customFormat="1" ht="161.25" customHeight="1">
      <c r="A69" s="396"/>
      <c r="B69" s="406"/>
      <c r="C69" s="407"/>
      <c r="D69" s="409" t="s">
        <v>56</v>
      </c>
      <c r="E69" s="408"/>
      <c r="F69" s="398"/>
      <c r="G69" s="398"/>
      <c r="H69" s="398"/>
      <c r="I69" s="397"/>
      <c r="J69" s="398"/>
      <c r="K69" s="400"/>
      <c r="L69" s="401"/>
      <c r="M69" s="398"/>
      <c r="N69" s="398"/>
      <c r="O69" s="398"/>
      <c r="P69" s="398"/>
      <c r="Q69" s="398"/>
      <c r="R69" s="392"/>
    </row>
    <row r="70" spans="1:20" s="254" customFormat="1" ht="208.15" customHeight="1">
      <c r="A70" s="374" t="s">
        <v>538</v>
      </c>
      <c r="B70" s="374" t="s">
        <v>538</v>
      </c>
      <c r="C70" s="374" t="s">
        <v>538</v>
      </c>
      <c r="D70" s="374" t="s">
        <v>538</v>
      </c>
      <c r="E70" s="374" t="s">
        <v>538</v>
      </c>
      <c r="F70" s="374" t="s">
        <v>538</v>
      </c>
      <c r="G70" s="374" t="s">
        <v>538</v>
      </c>
      <c r="H70" s="374" t="s">
        <v>538</v>
      </c>
      <c r="I70" s="374" t="s">
        <v>538</v>
      </c>
      <c r="J70" s="374" t="s">
        <v>538</v>
      </c>
      <c r="K70" s="377">
        <v>0</v>
      </c>
      <c r="L70" s="374" t="s">
        <v>538</v>
      </c>
      <c r="M70" s="374" t="s">
        <v>538</v>
      </c>
      <c r="N70" s="374" t="s">
        <v>538</v>
      </c>
      <c r="O70" s="374" t="s">
        <v>538</v>
      </c>
      <c r="P70" s="376" t="s">
        <v>545</v>
      </c>
      <c r="Q70" s="376" t="s">
        <v>545</v>
      </c>
      <c r="R70" s="410"/>
    </row>
    <row r="71" spans="1:20" s="254" customFormat="1" ht="267.60000000000002" customHeight="1">
      <c r="A71" s="396"/>
      <c r="B71" s="406"/>
      <c r="C71" s="407"/>
      <c r="D71" s="409" t="s">
        <v>57</v>
      </c>
      <c r="E71" s="408"/>
      <c r="F71" s="398"/>
      <c r="G71" s="398"/>
      <c r="H71" s="398"/>
      <c r="I71" s="397"/>
      <c r="J71" s="398"/>
      <c r="K71" s="400"/>
      <c r="L71" s="401"/>
      <c r="M71" s="398"/>
      <c r="N71" s="398"/>
      <c r="O71" s="398"/>
      <c r="P71" s="398"/>
      <c r="Q71" s="398"/>
      <c r="R71" s="393"/>
    </row>
    <row r="72" spans="1:20" s="254" customFormat="1" ht="183.6" customHeight="1">
      <c r="A72" s="374" t="s">
        <v>538</v>
      </c>
      <c r="B72" s="374" t="s">
        <v>538</v>
      </c>
      <c r="C72" s="374" t="s">
        <v>538</v>
      </c>
      <c r="D72" s="374" t="s">
        <v>538</v>
      </c>
      <c r="E72" s="374" t="s">
        <v>538</v>
      </c>
      <c r="F72" s="374" t="s">
        <v>538</v>
      </c>
      <c r="G72" s="374" t="s">
        <v>538</v>
      </c>
      <c r="H72" s="374" t="s">
        <v>538</v>
      </c>
      <c r="I72" s="374" t="s">
        <v>538</v>
      </c>
      <c r="J72" s="374" t="s">
        <v>538</v>
      </c>
      <c r="K72" s="377">
        <v>0</v>
      </c>
      <c r="L72" s="374" t="s">
        <v>538</v>
      </c>
      <c r="M72" s="374" t="s">
        <v>538</v>
      </c>
      <c r="N72" s="374" t="s">
        <v>538</v>
      </c>
      <c r="O72" s="374" t="s">
        <v>538</v>
      </c>
      <c r="P72" s="376" t="s">
        <v>545</v>
      </c>
      <c r="Q72" s="376" t="s">
        <v>545</v>
      </c>
      <c r="R72" s="389"/>
    </row>
    <row r="73" spans="1:20" s="254" customFormat="1" ht="211.15" customHeight="1">
      <c r="A73" s="332"/>
      <c r="B73" s="333"/>
      <c r="C73" s="333"/>
      <c r="D73" s="340" t="s">
        <v>58</v>
      </c>
      <c r="E73" s="333"/>
      <c r="F73" s="332"/>
      <c r="G73" s="333"/>
      <c r="H73" s="335"/>
      <c r="I73" s="344"/>
      <c r="J73" s="332"/>
      <c r="K73" s="342"/>
      <c r="L73" s="329"/>
      <c r="M73" s="333"/>
      <c r="N73" s="332"/>
      <c r="O73" s="332"/>
      <c r="P73" s="332"/>
      <c r="Q73" s="332"/>
      <c r="R73" s="389"/>
    </row>
    <row r="74" spans="1:20" s="254" customFormat="1" ht="324" customHeight="1">
      <c r="A74" s="374" t="s">
        <v>538</v>
      </c>
      <c r="B74" s="374" t="s">
        <v>538</v>
      </c>
      <c r="C74" s="374" t="s">
        <v>538</v>
      </c>
      <c r="D74" s="374" t="s">
        <v>538</v>
      </c>
      <c r="E74" s="374" t="s">
        <v>538</v>
      </c>
      <c r="F74" s="374" t="s">
        <v>538</v>
      </c>
      <c r="G74" s="374" t="s">
        <v>538</v>
      </c>
      <c r="H74" s="374" t="s">
        <v>538</v>
      </c>
      <c r="I74" s="374" t="s">
        <v>538</v>
      </c>
      <c r="J74" s="374" t="s">
        <v>538</v>
      </c>
      <c r="K74" s="377">
        <v>0</v>
      </c>
      <c r="L74" s="374" t="s">
        <v>538</v>
      </c>
      <c r="M74" s="374" t="s">
        <v>538</v>
      </c>
      <c r="N74" s="374" t="s">
        <v>538</v>
      </c>
      <c r="O74" s="374" t="s">
        <v>538</v>
      </c>
      <c r="P74" s="376" t="s">
        <v>545</v>
      </c>
      <c r="Q74" s="376" t="s">
        <v>545</v>
      </c>
    </row>
    <row r="75" spans="1:20" s="254" customFormat="1" ht="384" customHeight="1">
      <c r="A75" s="332"/>
      <c r="B75" s="333"/>
      <c r="C75" s="333"/>
      <c r="D75" s="340" t="s">
        <v>59</v>
      </c>
      <c r="E75" s="333"/>
      <c r="F75" s="332"/>
      <c r="G75" s="333"/>
      <c r="H75" s="335"/>
      <c r="I75" s="344"/>
      <c r="J75" s="332"/>
      <c r="K75" s="342"/>
      <c r="L75" s="329"/>
      <c r="M75" s="333"/>
      <c r="N75" s="332"/>
      <c r="O75" s="332"/>
      <c r="P75" s="332"/>
      <c r="Q75" s="332"/>
    </row>
    <row r="76" spans="1:20" s="381" customFormat="1" ht="243.75" customHeight="1">
      <c r="A76" s="374" t="s">
        <v>538</v>
      </c>
      <c r="B76" s="374" t="s">
        <v>538</v>
      </c>
      <c r="C76" s="374" t="s">
        <v>538</v>
      </c>
      <c r="D76" s="374" t="s">
        <v>538</v>
      </c>
      <c r="E76" s="374" t="s">
        <v>538</v>
      </c>
      <c r="F76" s="374" t="s">
        <v>538</v>
      </c>
      <c r="G76" s="374" t="s">
        <v>538</v>
      </c>
      <c r="H76" s="374" t="s">
        <v>538</v>
      </c>
      <c r="I76" s="374" t="s">
        <v>538</v>
      </c>
      <c r="J76" s="374" t="s">
        <v>538</v>
      </c>
      <c r="K76" s="377">
        <v>0</v>
      </c>
      <c r="L76" s="374" t="s">
        <v>538</v>
      </c>
      <c r="M76" s="374" t="s">
        <v>538</v>
      </c>
      <c r="N76" s="374" t="s">
        <v>538</v>
      </c>
      <c r="O76" s="374" t="s">
        <v>538</v>
      </c>
      <c r="P76" s="376" t="s">
        <v>545</v>
      </c>
      <c r="Q76" s="376" t="s">
        <v>545</v>
      </c>
    </row>
    <row r="77" spans="1:20" s="381" customFormat="1" ht="254.25" customHeight="1">
      <c r="A77" s="375"/>
      <c r="B77" s="374"/>
      <c r="C77" s="374"/>
      <c r="D77" s="374"/>
      <c r="E77" s="378"/>
      <c r="F77" s="374"/>
      <c r="G77" s="374"/>
      <c r="H77" s="374"/>
      <c r="I77" s="373"/>
      <c r="J77" s="379" t="s">
        <v>167</v>
      </c>
      <c r="K77" s="380"/>
      <c r="L77" s="376"/>
      <c r="M77" s="376"/>
      <c r="N77" s="376"/>
      <c r="O77" s="376"/>
      <c r="P77" s="376"/>
      <c r="Q77" s="376"/>
    </row>
    <row r="78" spans="1:20" s="381" customFormat="1" ht="198.75" customHeight="1">
      <c r="A78" s="536" t="s">
        <v>544</v>
      </c>
      <c r="B78" s="537"/>
      <c r="C78" s="538"/>
      <c r="D78" s="347" t="s">
        <v>44</v>
      </c>
      <c r="E78" s="348"/>
      <c r="F78" s="348"/>
      <c r="G78" s="348"/>
      <c r="H78" s="348"/>
      <c r="I78" s="349"/>
      <c r="J78" s="348"/>
      <c r="K78" s="350"/>
      <c r="L78" s="348"/>
      <c r="M78" s="348"/>
      <c r="N78" s="348"/>
      <c r="O78" s="348"/>
      <c r="P78" s="348"/>
      <c r="Q78" s="348"/>
    </row>
    <row r="79" spans="1:20" s="382" customFormat="1" ht="234" customHeight="1">
      <c r="A79" s="374" t="s">
        <v>538</v>
      </c>
      <c r="B79" s="374" t="s">
        <v>538</v>
      </c>
      <c r="C79" s="374" t="s">
        <v>538</v>
      </c>
      <c r="D79" s="374" t="s">
        <v>538</v>
      </c>
      <c r="E79" s="374" t="s">
        <v>538</v>
      </c>
      <c r="F79" s="374" t="s">
        <v>538</v>
      </c>
      <c r="G79" s="374" t="s">
        <v>538</v>
      </c>
      <c r="H79" s="374" t="s">
        <v>538</v>
      </c>
      <c r="I79" s="374" t="s">
        <v>538</v>
      </c>
      <c r="J79" s="374" t="s">
        <v>538</v>
      </c>
      <c r="K79" s="377">
        <v>0</v>
      </c>
      <c r="L79" s="374" t="s">
        <v>538</v>
      </c>
      <c r="M79" s="374" t="s">
        <v>538</v>
      </c>
      <c r="N79" s="374" t="s">
        <v>538</v>
      </c>
      <c r="O79" s="374" t="s">
        <v>538</v>
      </c>
      <c r="P79" s="376" t="s">
        <v>545</v>
      </c>
      <c r="Q79" s="376" t="s">
        <v>545</v>
      </c>
      <c r="R79" s="334"/>
      <c r="S79" s="219"/>
      <c r="T79" s="381"/>
    </row>
    <row r="80" spans="1:20" s="254" customFormat="1" ht="219" customHeight="1">
      <c r="A80" s="348"/>
      <c r="B80" s="348"/>
      <c r="C80" s="348"/>
      <c r="D80" s="347" t="s">
        <v>49</v>
      </c>
      <c r="E80" s="348"/>
      <c r="F80" s="348"/>
      <c r="G80" s="348"/>
      <c r="H80" s="348"/>
      <c r="I80" s="349"/>
      <c r="J80" s="348"/>
      <c r="K80" s="350"/>
      <c r="L80" s="348"/>
      <c r="M80" s="348"/>
      <c r="N80" s="348"/>
      <c r="O80" s="348"/>
      <c r="P80" s="348"/>
      <c r="Q80" s="348"/>
      <c r="R80" s="334"/>
      <c r="S80" s="334"/>
      <c r="T80" s="366"/>
    </row>
    <row r="81" spans="1:20" s="254" customFormat="1" ht="219" customHeight="1">
      <c r="A81" s="374" t="s">
        <v>538</v>
      </c>
      <c r="B81" s="374" t="s">
        <v>538</v>
      </c>
      <c r="C81" s="374" t="s">
        <v>538</v>
      </c>
      <c r="D81" s="374" t="s">
        <v>538</v>
      </c>
      <c r="E81" s="374" t="s">
        <v>538</v>
      </c>
      <c r="F81" s="374" t="s">
        <v>538</v>
      </c>
      <c r="G81" s="374" t="s">
        <v>538</v>
      </c>
      <c r="H81" s="374" t="s">
        <v>538</v>
      </c>
      <c r="I81" s="374" t="s">
        <v>538</v>
      </c>
      <c r="J81" s="374" t="s">
        <v>538</v>
      </c>
      <c r="K81" s="377">
        <v>0</v>
      </c>
      <c r="L81" s="374" t="s">
        <v>538</v>
      </c>
      <c r="M81" s="374" t="s">
        <v>538</v>
      </c>
      <c r="N81" s="374" t="s">
        <v>538</v>
      </c>
      <c r="O81" s="374" t="s">
        <v>538</v>
      </c>
      <c r="P81" s="376" t="s">
        <v>545</v>
      </c>
      <c r="Q81" s="376" t="s">
        <v>545</v>
      </c>
      <c r="R81" s="334"/>
      <c r="S81" s="334"/>
      <c r="T81" s="366"/>
    </row>
    <row r="82" spans="1:20" s="254" customFormat="1" ht="219" customHeight="1">
      <c r="A82" s="348"/>
      <c r="B82" s="348"/>
      <c r="C82" s="348"/>
      <c r="D82" s="347" t="s">
        <v>46</v>
      </c>
      <c r="E82" s="348"/>
      <c r="F82" s="348"/>
      <c r="G82" s="348"/>
      <c r="H82" s="348"/>
      <c r="I82" s="349"/>
      <c r="J82" s="348"/>
      <c r="K82" s="350"/>
      <c r="L82" s="348"/>
      <c r="M82" s="348"/>
      <c r="N82" s="348"/>
      <c r="O82" s="348"/>
      <c r="P82" s="348"/>
      <c r="Q82" s="348"/>
      <c r="R82" s="334"/>
      <c r="S82" s="334"/>
      <c r="T82" s="366"/>
    </row>
    <row r="83" spans="1:20" s="254" customFormat="1" ht="219" customHeight="1">
      <c r="A83" s="374" t="s">
        <v>538</v>
      </c>
      <c r="B83" s="374" t="s">
        <v>538</v>
      </c>
      <c r="C83" s="374" t="s">
        <v>538</v>
      </c>
      <c r="D83" s="374" t="s">
        <v>538</v>
      </c>
      <c r="E83" s="374" t="s">
        <v>538</v>
      </c>
      <c r="F83" s="374" t="s">
        <v>538</v>
      </c>
      <c r="G83" s="374" t="s">
        <v>538</v>
      </c>
      <c r="H83" s="374" t="s">
        <v>538</v>
      </c>
      <c r="I83" s="374" t="s">
        <v>538</v>
      </c>
      <c r="J83" s="374" t="s">
        <v>538</v>
      </c>
      <c r="K83" s="377">
        <v>0</v>
      </c>
      <c r="L83" s="374" t="s">
        <v>538</v>
      </c>
      <c r="M83" s="374" t="s">
        <v>538</v>
      </c>
      <c r="N83" s="374" t="s">
        <v>538</v>
      </c>
      <c r="O83" s="374" t="s">
        <v>538</v>
      </c>
      <c r="P83" s="376" t="s">
        <v>545</v>
      </c>
      <c r="Q83" s="376" t="s">
        <v>545</v>
      </c>
      <c r="R83" s="334"/>
      <c r="S83" s="334"/>
      <c r="T83" s="366"/>
    </row>
    <row r="84" spans="1:20" s="254" customFormat="1" ht="208.5" customHeight="1">
      <c r="A84" s="348"/>
      <c r="B84" s="348"/>
      <c r="C84" s="348"/>
      <c r="D84" s="347" t="s">
        <v>47</v>
      </c>
      <c r="E84" s="348"/>
      <c r="F84" s="348"/>
      <c r="G84" s="348"/>
      <c r="H84" s="348"/>
      <c r="I84" s="349"/>
      <c r="J84" s="348"/>
      <c r="K84" s="350"/>
      <c r="L84" s="348"/>
      <c r="M84" s="348"/>
      <c r="N84" s="348"/>
      <c r="O84" s="348"/>
      <c r="P84" s="348"/>
      <c r="Q84" s="348"/>
      <c r="R84" s="334"/>
      <c r="S84" s="334"/>
    </row>
    <row r="85" spans="1:20" s="381" customFormat="1" ht="212.45" customHeight="1">
      <c r="A85" s="374" t="s">
        <v>538</v>
      </c>
      <c r="B85" s="374" t="s">
        <v>538</v>
      </c>
      <c r="C85" s="374" t="s">
        <v>538</v>
      </c>
      <c r="D85" s="374" t="s">
        <v>538</v>
      </c>
      <c r="E85" s="374" t="s">
        <v>538</v>
      </c>
      <c r="F85" s="374" t="s">
        <v>538</v>
      </c>
      <c r="G85" s="374" t="s">
        <v>538</v>
      </c>
      <c r="H85" s="374" t="s">
        <v>538</v>
      </c>
      <c r="I85" s="374" t="s">
        <v>538</v>
      </c>
      <c r="J85" s="374" t="s">
        <v>538</v>
      </c>
      <c r="K85" s="377">
        <v>0</v>
      </c>
      <c r="L85" s="374" t="s">
        <v>538</v>
      </c>
      <c r="M85" s="374" t="s">
        <v>538</v>
      </c>
      <c r="N85" s="374" t="s">
        <v>538</v>
      </c>
      <c r="O85" s="374" t="s">
        <v>538</v>
      </c>
      <c r="P85" s="376" t="s">
        <v>545</v>
      </c>
      <c r="Q85" s="376" t="s">
        <v>545</v>
      </c>
      <c r="R85" s="334"/>
      <c r="S85" s="383"/>
    </row>
    <row r="86" spans="1:20" s="381" customFormat="1" ht="212.45" customHeight="1">
      <c r="A86" s="348"/>
      <c r="B86" s="348"/>
      <c r="C86" s="348"/>
      <c r="D86" s="347" t="s">
        <v>48</v>
      </c>
      <c r="E86" s="348"/>
      <c r="F86" s="348"/>
      <c r="G86" s="348"/>
      <c r="H86" s="348"/>
      <c r="I86" s="349"/>
      <c r="J86" s="348"/>
      <c r="K86" s="350"/>
      <c r="L86" s="348"/>
      <c r="M86" s="348"/>
      <c r="N86" s="348"/>
      <c r="O86" s="348"/>
      <c r="P86" s="348"/>
      <c r="Q86" s="348"/>
      <c r="R86" s="334"/>
      <c r="S86" s="383"/>
    </row>
    <row r="87" spans="1:20" s="381" customFormat="1" ht="212.45" customHeight="1">
      <c r="A87" s="374" t="s">
        <v>538</v>
      </c>
      <c r="B87" s="374" t="s">
        <v>538</v>
      </c>
      <c r="C87" s="374" t="s">
        <v>538</v>
      </c>
      <c r="D87" s="374" t="s">
        <v>538</v>
      </c>
      <c r="E87" s="374" t="s">
        <v>538</v>
      </c>
      <c r="F87" s="374" t="s">
        <v>538</v>
      </c>
      <c r="G87" s="374" t="s">
        <v>538</v>
      </c>
      <c r="H87" s="374" t="s">
        <v>538</v>
      </c>
      <c r="I87" s="374" t="s">
        <v>538</v>
      </c>
      <c r="J87" s="374" t="s">
        <v>538</v>
      </c>
      <c r="K87" s="377">
        <v>0</v>
      </c>
      <c r="L87" s="374" t="s">
        <v>538</v>
      </c>
      <c r="M87" s="374" t="s">
        <v>538</v>
      </c>
      <c r="N87" s="374" t="s">
        <v>538</v>
      </c>
      <c r="O87" s="374" t="s">
        <v>538</v>
      </c>
      <c r="P87" s="376" t="s">
        <v>545</v>
      </c>
      <c r="Q87" s="376" t="s">
        <v>545</v>
      </c>
      <c r="R87" s="334"/>
      <c r="S87" s="383"/>
    </row>
    <row r="88" spans="1:20" s="381" customFormat="1" ht="212.45" customHeight="1">
      <c r="A88" s="348"/>
      <c r="B88" s="348"/>
      <c r="C88" s="348"/>
      <c r="D88" s="347" t="s">
        <v>54</v>
      </c>
      <c r="E88" s="348"/>
      <c r="F88" s="348"/>
      <c r="G88" s="348"/>
      <c r="H88" s="348"/>
      <c r="I88" s="349"/>
      <c r="J88" s="348"/>
      <c r="K88" s="350"/>
      <c r="L88" s="348"/>
      <c r="M88" s="348"/>
      <c r="N88" s="348"/>
      <c r="O88" s="348"/>
      <c r="P88" s="348"/>
      <c r="Q88" s="348"/>
      <c r="R88" s="334"/>
      <c r="S88" s="383"/>
    </row>
    <row r="89" spans="1:20" s="381" customFormat="1" ht="212.45" customHeight="1">
      <c r="A89" s="374" t="s">
        <v>538</v>
      </c>
      <c r="B89" s="374" t="s">
        <v>538</v>
      </c>
      <c r="C89" s="374" t="s">
        <v>538</v>
      </c>
      <c r="D89" s="374" t="s">
        <v>538</v>
      </c>
      <c r="E89" s="374" t="s">
        <v>538</v>
      </c>
      <c r="F89" s="374" t="s">
        <v>538</v>
      </c>
      <c r="G89" s="374" t="s">
        <v>538</v>
      </c>
      <c r="H89" s="374" t="s">
        <v>538</v>
      </c>
      <c r="I89" s="374" t="s">
        <v>538</v>
      </c>
      <c r="J89" s="374" t="s">
        <v>538</v>
      </c>
      <c r="K89" s="377">
        <v>0</v>
      </c>
      <c r="L89" s="374" t="s">
        <v>538</v>
      </c>
      <c r="M89" s="374" t="s">
        <v>538</v>
      </c>
      <c r="N89" s="374" t="s">
        <v>538</v>
      </c>
      <c r="O89" s="374" t="s">
        <v>538</v>
      </c>
      <c r="P89" s="376" t="s">
        <v>545</v>
      </c>
      <c r="Q89" s="376" t="s">
        <v>545</v>
      </c>
      <c r="R89" s="334"/>
      <c r="S89" s="383"/>
    </row>
    <row r="90" spans="1:20" s="381" customFormat="1" ht="212.45" customHeight="1">
      <c r="A90" s="348"/>
      <c r="B90" s="348"/>
      <c r="C90" s="348"/>
      <c r="D90" s="347" t="s">
        <v>59</v>
      </c>
      <c r="E90" s="348"/>
      <c r="F90" s="348"/>
      <c r="G90" s="348"/>
      <c r="H90" s="348"/>
      <c r="I90" s="349"/>
      <c r="J90" s="348"/>
      <c r="K90" s="350"/>
      <c r="L90" s="348"/>
      <c r="M90" s="348"/>
      <c r="N90" s="348"/>
      <c r="O90" s="348"/>
      <c r="P90" s="348"/>
      <c r="Q90" s="348"/>
      <c r="R90" s="334"/>
      <c r="S90" s="383"/>
    </row>
    <row r="91" spans="1:20" s="381" customFormat="1" ht="212.45" customHeight="1">
      <c r="A91" s="374" t="s">
        <v>538</v>
      </c>
      <c r="B91" s="374" t="s">
        <v>538</v>
      </c>
      <c r="C91" s="374" t="s">
        <v>538</v>
      </c>
      <c r="D91" s="374" t="s">
        <v>538</v>
      </c>
      <c r="E91" s="374" t="s">
        <v>538</v>
      </c>
      <c r="F91" s="374" t="s">
        <v>538</v>
      </c>
      <c r="G91" s="374" t="s">
        <v>538</v>
      </c>
      <c r="H91" s="374" t="s">
        <v>538</v>
      </c>
      <c r="I91" s="374" t="s">
        <v>538</v>
      </c>
      <c r="J91" s="374" t="s">
        <v>538</v>
      </c>
      <c r="K91" s="377">
        <v>0</v>
      </c>
      <c r="L91" s="374" t="s">
        <v>538</v>
      </c>
      <c r="M91" s="374" t="s">
        <v>538</v>
      </c>
      <c r="N91" s="374" t="s">
        <v>538</v>
      </c>
      <c r="O91" s="374" t="s">
        <v>538</v>
      </c>
      <c r="P91" s="376" t="s">
        <v>545</v>
      </c>
      <c r="Q91" s="376" t="s">
        <v>545</v>
      </c>
      <c r="R91" s="334"/>
      <c r="S91" s="383"/>
    </row>
    <row r="92" spans="1:20" s="381" customFormat="1" ht="212.45" customHeight="1">
      <c r="A92" s="348"/>
      <c r="B92" s="355"/>
      <c r="C92" s="356"/>
      <c r="D92" s="356"/>
      <c r="E92" s="356"/>
      <c r="F92" s="357"/>
      <c r="G92" s="357"/>
      <c r="H92" s="357"/>
      <c r="I92" s="358"/>
      <c r="J92" s="359" t="s">
        <v>167</v>
      </c>
      <c r="K92" s="361"/>
      <c r="L92" s="356"/>
      <c r="M92" s="348"/>
      <c r="N92" s="356"/>
      <c r="O92" s="356"/>
      <c r="P92" s="356"/>
      <c r="Q92" s="356"/>
      <c r="R92" s="334"/>
      <c r="S92" s="383"/>
    </row>
    <row r="93" spans="1:20" s="381" customFormat="1" ht="212.45" customHeight="1">
      <c r="A93" s="533" t="s">
        <v>551</v>
      </c>
      <c r="B93" s="534"/>
      <c r="C93" s="535"/>
      <c r="D93" s="351" t="s">
        <v>44</v>
      </c>
      <c r="E93" s="352"/>
      <c r="F93" s="352"/>
      <c r="G93" s="352"/>
      <c r="H93" s="352"/>
      <c r="I93" s="353"/>
      <c r="J93" s="352"/>
      <c r="K93" s="354"/>
      <c r="L93" s="352"/>
      <c r="M93" s="352"/>
      <c r="N93" s="352"/>
      <c r="O93" s="352"/>
      <c r="P93" s="352"/>
      <c r="Q93" s="352"/>
      <c r="R93" s="334"/>
      <c r="S93" s="383"/>
    </row>
    <row r="94" spans="1:20" s="405" customFormat="1" ht="212.45" customHeight="1">
      <c r="A94" s="374" t="s">
        <v>538</v>
      </c>
      <c r="B94" s="374" t="s">
        <v>538</v>
      </c>
      <c r="C94" s="374" t="s">
        <v>538</v>
      </c>
      <c r="D94" s="374" t="s">
        <v>538</v>
      </c>
      <c r="E94" s="374" t="s">
        <v>538</v>
      </c>
      <c r="F94" s="374" t="s">
        <v>538</v>
      </c>
      <c r="G94" s="374" t="s">
        <v>538</v>
      </c>
      <c r="H94" s="374" t="s">
        <v>538</v>
      </c>
      <c r="I94" s="374" t="s">
        <v>538</v>
      </c>
      <c r="J94" s="374" t="s">
        <v>538</v>
      </c>
      <c r="K94" s="377">
        <v>0</v>
      </c>
      <c r="L94" s="374" t="s">
        <v>538</v>
      </c>
      <c r="M94" s="374" t="s">
        <v>538</v>
      </c>
      <c r="N94" s="374" t="s">
        <v>538</v>
      </c>
      <c r="O94" s="374" t="s">
        <v>538</v>
      </c>
      <c r="P94" s="376" t="s">
        <v>545</v>
      </c>
      <c r="Q94" s="376" t="s">
        <v>545</v>
      </c>
      <c r="R94" s="403"/>
      <c r="S94" s="404"/>
    </row>
    <row r="95" spans="1:20" s="405" customFormat="1" ht="212.45" customHeight="1">
      <c r="A95" s="352"/>
      <c r="B95" s="352"/>
      <c r="C95" s="352"/>
      <c r="D95" s="351" t="s">
        <v>49</v>
      </c>
      <c r="E95" s="352"/>
      <c r="F95" s="352"/>
      <c r="G95" s="352"/>
      <c r="H95" s="352"/>
      <c r="I95" s="353"/>
      <c r="J95" s="352"/>
      <c r="K95" s="354"/>
      <c r="L95" s="352"/>
      <c r="M95" s="352"/>
      <c r="N95" s="352"/>
      <c r="O95" s="352"/>
      <c r="P95" s="352"/>
      <c r="Q95" s="352"/>
      <c r="R95" s="403"/>
      <c r="S95" s="404"/>
    </row>
    <row r="96" spans="1:20" s="405" customFormat="1" ht="212.45" customHeight="1">
      <c r="A96" s="374" t="s">
        <v>538</v>
      </c>
      <c r="B96" s="374" t="s">
        <v>538</v>
      </c>
      <c r="C96" s="374" t="s">
        <v>538</v>
      </c>
      <c r="D96" s="374" t="s">
        <v>538</v>
      </c>
      <c r="E96" s="374" t="s">
        <v>538</v>
      </c>
      <c r="F96" s="374" t="s">
        <v>538</v>
      </c>
      <c r="G96" s="374" t="s">
        <v>538</v>
      </c>
      <c r="H96" s="374" t="s">
        <v>538</v>
      </c>
      <c r="I96" s="374" t="s">
        <v>538</v>
      </c>
      <c r="J96" s="374" t="s">
        <v>538</v>
      </c>
      <c r="K96" s="377">
        <v>0</v>
      </c>
      <c r="L96" s="374" t="s">
        <v>538</v>
      </c>
      <c r="M96" s="374" t="s">
        <v>538</v>
      </c>
      <c r="N96" s="374" t="s">
        <v>538</v>
      </c>
      <c r="O96" s="374" t="s">
        <v>538</v>
      </c>
      <c r="P96" s="376" t="s">
        <v>545</v>
      </c>
      <c r="Q96" s="376" t="s">
        <v>545</v>
      </c>
      <c r="R96" s="403"/>
      <c r="S96" s="404"/>
    </row>
    <row r="97" spans="1:19" s="405" customFormat="1" ht="212.45" customHeight="1">
      <c r="A97" s="352"/>
      <c r="B97" s="352"/>
      <c r="C97" s="352"/>
      <c r="D97" s="351" t="s">
        <v>47</v>
      </c>
      <c r="E97" s="352"/>
      <c r="F97" s="352"/>
      <c r="G97" s="352"/>
      <c r="H97" s="352"/>
      <c r="I97" s="353"/>
      <c r="J97" s="352"/>
      <c r="K97" s="354"/>
      <c r="L97" s="352"/>
      <c r="M97" s="352"/>
      <c r="N97" s="352"/>
      <c r="O97" s="352"/>
      <c r="P97" s="352"/>
      <c r="Q97" s="352"/>
      <c r="R97" s="403"/>
      <c r="S97" s="404"/>
    </row>
    <row r="98" spans="1:19" s="405" customFormat="1" ht="212.45" customHeight="1">
      <c r="A98" s="374" t="s">
        <v>538</v>
      </c>
      <c r="B98" s="374" t="s">
        <v>538</v>
      </c>
      <c r="C98" s="374" t="s">
        <v>538</v>
      </c>
      <c r="D98" s="374" t="s">
        <v>538</v>
      </c>
      <c r="E98" s="374" t="s">
        <v>538</v>
      </c>
      <c r="F98" s="374" t="s">
        <v>538</v>
      </c>
      <c r="G98" s="374" t="s">
        <v>538</v>
      </c>
      <c r="H98" s="374" t="s">
        <v>538</v>
      </c>
      <c r="I98" s="374" t="s">
        <v>538</v>
      </c>
      <c r="J98" s="374" t="s">
        <v>538</v>
      </c>
      <c r="K98" s="377">
        <v>0</v>
      </c>
      <c r="L98" s="374" t="s">
        <v>538</v>
      </c>
      <c r="M98" s="374" t="s">
        <v>538</v>
      </c>
      <c r="N98" s="374" t="s">
        <v>538</v>
      </c>
      <c r="O98" s="374" t="s">
        <v>538</v>
      </c>
      <c r="P98" s="376" t="s">
        <v>545</v>
      </c>
      <c r="Q98" s="376" t="s">
        <v>545</v>
      </c>
      <c r="R98" s="403"/>
      <c r="S98" s="404"/>
    </row>
    <row r="99" spans="1:19" s="405" customFormat="1" ht="282" customHeight="1">
      <c r="A99" s="352"/>
      <c r="B99" s="352"/>
      <c r="C99" s="352"/>
      <c r="D99" s="351" t="s">
        <v>55</v>
      </c>
      <c r="E99" s="352"/>
      <c r="F99" s="352"/>
      <c r="G99" s="352"/>
      <c r="H99" s="352"/>
      <c r="I99" s="353"/>
      <c r="J99" s="352"/>
      <c r="K99" s="354"/>
      <c r="L99" s="352"/>
      <c r="M99" s="352"/>
      <c r="N99" s="352"/>
      <c r="O99" s="352"/>
      <c r="P99" s="352"/>
      <c r="Q99" s="352"/>
      <c r="R99" s="403"/>
      <c r="S99" s="404"/>
    </row>
    <row r="100" spans="1:19" s="383" customFormat="1" ht="209.25" customHeight="1">
      <c r="A100" s="374" t="s">
        <v>538</v>
      </c>
      <c r="B100" s="374" t="s">
        <v>538</v>
      </c>
      <c r="C100" s="374" t="s">
        <v>538</v>
      </c>
      <c r="D100" s="374" t="s">
        <v>538</v>
      </c>
      <c r="E100" s="374" t="s">
        <v>538</v>
      </c>
      <c r="F100" s="374" t="s">
        <v>538</v>
      </c>
      <c r="G100" s="374" t="s">
        <v>538</v>
      </c>
      <c r="H100" s="374" t="s">
        <v>538</v>
      </c>
      <c r="I100" s="374" t="s">
        <v>538</v>
      </c>
      <c r="J100" s="374" t="s">
        <v>538</v>
      </c>
      <c r="K100" s="377">
        <v>0</v>
      </c>
      <c r="L100" s="374" t="s">
        <v>538</v>
      </c>
      <c r="M100" s="374" t="s">
        <v>538</v>
      </c>
      <c r="N100" s="374" t="s">
        <v>538</v>
      </c>
      <c r="O100" s="374" t="s">
        <v>538</v>
      </c>
      <c r="P100" s="376" t="s">
        <v>545</v>
      </c>
      <c r="Q100" s="376" t="s">
        <v>545</v>
      </c>
      <c r="R100" s="381"/>
      <c r="S100" s="381"/>
    </row>
    <row r="101" spans="1:19" s="383" customFormat="1" ht="209.25" customHeight="1">
      <c r="A101" s="352"/>
      <c r="B101" s="352"/>
      <c r="C101" s="352"/>
      <c r="D101" s="351" t="s">
        <v>59</v>
      </c>
      <c r="E101" s="352"/>
      <c r="F101" s="352"/>
      <c r="G101" s="352"/>
      <c r="H101" s="352"/>
      <c r="I101" s="353"/>
      <c r="J101" s="352"/>
      <c r="K101" s="354"/>
      <c r="L101" s="352"/>
      <c r="M101" s="352"/>
      <c r="N101" s="352"/>
      <c r="O101" s="352"/>
      <c r="P101" s="352"/>
      <c r="Q101" s="352"/>
      <c r="R101" s="381"/>
      <c r="S101" s="381"/>
    </row>
    <row r="102" spans="1:19" s="383" customFormat="1" ht="209.25" customHeight="1">
      <c r="A102" s="374" t="s">
        <v>538</v>
      </c>
      <c r="B102" s="374" t="s">
        <v>538</v>
      </c>
      <c r="C102" s="374" t="s">
        <v>538</v>
      </c>
      <c r="D102" s="374" t="s">
        <v>538</v>
      </c>
      <c r="E102" s="374" t="s">
        <v>538</v>
      </c>
      <c r="F102" s="374" t="s">
        <v>538</v>
      </c>
      <c r="G102" s="374" t="s">
        <v>538</v>
      </c>
      <c r="H102" s="374" t="s">
        <v>538</v>
      </c>
      <c r="I102" s="374" t="s">
        <v>538</v>
      </c>
      <c r="J102" s="374" t="s">
        <v>538</v>
      </c>
      <c r="K102" s="377">
        <v>0</v>
      </c>
      <c r="L102" s="374" t="s">
        <v>538</v>
      </c>
      <c r="M102" s="374" t="s">
        <v>538</v>
      </c>
      <c r="N102" s="374" t="s">
        <v>538</v>
      </c>
      <c r="O102" s="374" t="s">
        <v>538</v>
      </c>
      <c r="P102" s="376" t="s">
        <v>545</v>
      </c>
      <c r="Q102" s="376" t="s">
        <v>545</v>
      </c>
      <c r="R102" s="381"/>
      <c r="S102" s="381"/>
    </row>
    <row r="103" spans="1:19" s="383" customFormat="1" ht="209.25" customHeight="1">
      <c r="A103" s="352"/>
      <c r="B103" s="352"/>
      <c r="C103" s="352"/>
      <c r="D103" s="351"/>
      <c r="E103" s="352"/>
      <c r="F103" s="352"/>
      <c r="G103" s="352"/>
      <c r="H103" s="352"/>
      <c r="I103" s="353"/>
      <c r="J103" s="360" t="s">
        <v>167</v>
      </c>
      <c r="K103" s="362"/>
      <c r="L103" s="352"/>
      <c r="M103" s="352"/>
      <c r="N103" s="352"/>
      <c r="O103" s="352"/>
      <c r="P103" s="352"/>
      <c r="Q103" s="352"/>
      <c r="R103" s="381"/>
      <c r="S103" s="381"/>
    </row>
    <row r="104" spans="1:19" s="383" customFormat="1" ht="209.25" customHeight="1">
      <c r="A104" s="325"/>
      <c r="B104" s="325"/>
      <c r="C104" s="325"/>
      <c r="D104" s="387" t="s">
        <v>550</v>
      </c>
      <c r="E104" s="388"/>
      <c r="F104" s="389" t="s">
        <v>546</v>
      </c>
      <c r="G104" s="389"/>
      <c r="H104" s="389"/>
      <c r="I104" s="384"/>
      <c r="J104" s="384"/>
      <c r="K104" s="372"/>
      <c r="L104" s="301"/>
      <c r="M104" s="254"/>
      <c r="N104" s="254"/>
      <c r="O104" s="254"/>
      <c r="P104" s="254"/>
      <c r="Q104" s="254"/>
      <c r="R104" s="381"/>
      <c r="S104" s="381"/>
    </row>
    <row r="105" spans="1:19" s="383" customFormat="1" ht="209.25" customHeight="1">
      <c r="A105" s="325"/>
      <c r="B105" s="325"/>
      <c r="C105" s="325"/>
      <c r="D105" s="390" t="s">
        <v>547</v>
      </c>
      <c r="E105" s="389"/>
      <c r="F105" s="389" t="s">
        <v>548</v>
      </c>
      <c r="G105" s="389"/>
      <c r="H105" s="389"/>
      <c r="I105" s="389" t="s">
        <v>549</v>
      </c>
      <c r="J105" s="389"/>
      <c r="K105" s="300"/>
      <c r="L105" s="301"/>
      <c r="M105" s="254"/>
      <c r="N105" s="254"/>
      <c r="O105" s="254"/>
      <c r="P105" s="254"/>
      <c r="Q105" s="254"/>
      <c r="R105" s="381"/>
      <c r="S105" s="381"/>
    </row>
    <row r="106" spans="1:19" s="383" customFormat="1" ht="209.25" customHeight="1">
      <c r="A106" s="298"/>
      <c r="B106" s="298"/>
      <c r="C106" s="298"/>
      <c r="D106" s="298"/>
      <c r="E106" s="298"/>
      <c r="F106" s="298"/>
      <c r="G106" s="298"/>
      <c r="H106" s="298"/>
      <c r="I106" s="298"/>
      <c r="J106" s="298"/>
      <c r="K106" s="298"/>
      <c r="L106" s="298"/>
      <c r="M106" s="298"/>
      <c r="N106" s="298"/>
      <c r="O106" s="298"/>
      <c r="P106" s="298"/>
      <c r="Q106" s="298"/>
      <c r="R106" s="381"/>
      <c r="S106" s="381"/>
    </row>
    <row r="107" spans="1:19" s="383" customFormat="1" ht="209.25" customHeight="1">
      <c r="A107" s="298"/>
      <c r="B107" s="298"/>
      <c r="C107" s="298"/>
      <c r="D107" s="298"/>
      <c r="E107" s="298"/>
      <c r="F107" s="298"/>
      <c r="G107" s="298"/>
      <c r="H107" s="298"/>
      <c r="I107" s="298"/>
      <c r="J107" s="298"/>
      <c r="K107" s="298"/>
      <c r="L107" s="298"/>
      <c r="M107" s="298"/>
      <c r="N107" s="298"/>
      <c r="O107" s="298"/>
      <c r="P107" s="298"/>
      <c r="Q107" s="298"/>
      <c r="R107" s="381"/>
      <c r="S107" s="381"/>
    </row>
    <row r="108" spans="1:19" s="383" customFormat="1" ht="209.25" customHeight="1">
      <c r="A108" s="298"/>
      <c r="B108" s="298"/>
      <c r="C108" s="298"/>
      <c r="D108" s="298"/>
      <c r="E108" s="298"/>
      <c r="F108" s="298"/>
      <c r="G108" s="298"/>
      <c r="H108" s="298"/>
      <c r="I108" s="298"/>
      <c r="J108" s="298"/>
      <c r="K108" s="298"/>
      <c r="L108" s="298"/>
      <c r="M108" s="298"/>
      <c r="N108" s="298"/>
      <c r="O108" s="298"/>
      <c r="P108" s="298"/>
      <c r="Q108" s="298"/>
      <c r="R108" s="381"/>
      <c r="S108" s="381"/>
    </row>
    <row r="109" spans="1:19" s="383" customFormat="1" ht="209.25" customHeight="1">
      <c r="A109" s="298"/>
      <c r="B109" s="298"/>
      <c r="C109" s="298"/>
      <c r="D109" s="298"/>
      <c r="E109" s="298"/>
      <c r="F109" s="298"/>
      <c r="G109" s="298"/>
      <c r="H109" s="298"/>
      <c r="I109" s="298"/>
      <c r="J109" s="298"/>
      <c r="K109" s="298"/>
      <c r="L109" s="298"/>
      <c r="M109" s="298"/>
      <c r="N109" s="298"/>
      <c r="O109" s="298"/>
      <c r="P109" s="298"/>
      <c r="Q109" s="298"/>
      <c r="R109" s="381"/>
      <c r="S109" s="381"/>
    </row>
    <row r="110" spans="1:19" s="383" customFormat="1" ht="209.25" customHeight="1">
      <c r="A110" s="298"/>
      <c r="B110" s="298"/>
      <c r="C110" s="298"/>
      <c r="D110" s="298"/>
      <c r="E110" s="298"/>
      <c r="F110" s="298"/>
      <c r="G110" s="298"/>
      <c r="H110" s="298"/>
      <c r="I110" s="298"/>
      <c r="J110" s="298"/>
      <c r="K110" s="298"/>
      <c r="L110" s="298"/>
      <c r="M110" s="298"/>
      <c r="N110" s="298"/>
      <c r="O110" s="298"/>
      <c r="P110" s="298"/>
      <c r="Q110" s="298"/>
      <c r="R110" s="381"/>
      <c r="S110" s="381"/>
    </row>
    <row r="111" spans="1:19" s="383" customFormat="1" ht="209.25" customHeight="1">
      <c r="A111" s="298"/>
      <c r="B111" s="298"/>
      <c r="C111" s="298"/>
      <c r="D111" s="298"/>
      <c r="E111" s="298"/>
      <c r="F111" s="298"/>
      <c r="G111" s="298"/>
      <c r="H111" s="298"/>
      <c r="I111" s="298"/>
      <c r="J111" s="298"/>
      <c r="K111" s="298"/>
      <c r="L111" s="298"/>
      <c r="M111" s="298"/>
      <c r="N111" s="298"/>
      <c r="O111" s="298"/>
      <c r="P111" s="298"/>
      <c r="Q111" s="298"/>
      <c r="R111" s="381"/>
      <c r="S111" s="381"/>
    </row>
    <row r="112" spans="1:19" s="383" customFormat="1" ht="209.25" customHeight="1">
      <c r="A112" s="298"/>
      <c r="B112" s="298"/>
      <c r="C112" s="298"/>
      <c r="D112" s="298"/>
      <c r="E112" s="298"/>
      <c r="F112" s="298"/>
      <c r="G112" s="298"/>
      <c r="H112" s="298"/>
      <c r="I112" s="298"/>
      <c r="J112" s="298"/>
      <c r="K112" s="298"/>
      <c r="L112" s="298"/>
      <c r="M112" s="298"/>
      <c r="N112" s="298"/>
      <c r="O112" s="298"/>
      <c r="P112" s="298"/>
      <c r="Q112" s="298"/>
      <c r="R112" s="381"/>
      <c r="S112" s="381"/>
    </row>
    <row r="113" spans="1:21" s="383" customFormat="1" ht="209.25" customHeight="1">
      <c r="A113" s="298"/>
      <c r="B113" s="298"/>
      <c r="C113" s="298"/>
      <c r="D113" s="298"/>
      <c r="E113" s="298"/>
      <c r="F113" s="298"/>
      <c r="G113" s="298"/>
      <c r="H113" s="298"/>
      <c r="I113" s="298"/>
      <c r="J113" s="298"/>
      <c r="K113" s="298"/>
      <c r="L113" s="298"/>
      <c r="M113" s="298"/>
      <c r="N113" s="298"/>
      <c r="O113" s="298"/>
      <c r="P113" s="298"/>
      <c r="Q113" s="298"/>
      <c r="R113" s="381"/>
      <c r="S113" s="381"/>
    </row>
    <row r="114" spans="1:21" s="298" customFormat="1" ht="240" customHeight="1">
      <c r="R114" s="366"/>
      <c r="S114" s="366"/>
      <c r="T114" s="334"/>
    </row>
    <row r="115" spans="1:21" s="298" customFormat="1" ht="228" customHeight="1">
      <c r="R115" s="381"/>
      <c r="S115" s="366"/>
      <c r="T115" s="334"/>
    </row>
    <row r="116" spans="1:21" s="381" customFormat="1" ht="303" customHeight="1">
      <c r="A116" s="298"/>
      <c r="B116" s="298"/>
      <c r="C116" s="298"/>
      <c r="D116" s="298"/>
      <c r="E116" s="298"/>
      <c r="F116" s="298"/>
      <c r="G116" s="298"/>
      <c r="H116" s="298"/>
      <c r="I116" s="298"/>
      <c r="J116" s="298"/>
      <c r="K116" s="298"/>
      <c r="L116" s="298"/>
      <c r="M116" s="298"/>
      <c r="N116" s="298"/>
      <c r="O116" s="298"/>
      <c r="P116" s="298"/>
      <c r="Q116" s="298"/>
      <c r="R116" s="298"/>
      <c r="T116" s="383"/>
    </row>
    <row r="117" spans="1:21" s="298" customFormat="1" ht="199.5" customHeight="1">
      <c r="R117" s="219"/>
    </row>
    <row r="118" spans="1:21" s="219" customFormat="1" ht="259.5" customHeight="1">
      <c r="A118" s="298"/>
      <c r="B118" s="298"/>
      <c r="C118" s="298"/>
      <c r="D118" s="298"/>
      <c r="E118" s="298"/>
      <c r="F118" s="298"/>
      <c r="G118" s="298"/>
      <c r="H118" s="298"/>
      <c r="I118" s="298"/>
      <c r="J118" s="298"/>
      <c r="K118" s="298"/>
      <c r="L118" s="298"/>
      <c r="M118" s="298"/>
      <c r="N118" s="298"/>
      <c r="O118" s="298"/>
      <c r="P118" s="298"/>
      <c r="Q118" s="298"/>
      <c r="R118" s="298"/>
      <c r="U118" s="381"/>
    </row>
    <row r="119" spans="1:21" s="298" customFormat="1" ht="207" customHeight="1">
      <c r="T119" s="366"/>
      <c r="U119" s="366"/>
    </row>
    <row r="120" spans="1:21" s="298" customFormat="1" ht="259.5" customHeight="1">
      <c r="T120" s="366"/>
      <c r="U120" s="366"/>
    </row>
    <row r="121" spans="1:21" s="298" customFormat="1" ht="199.5" customHeight="1">
      <c r="R121" s="381"/>
      <c r="T121" s="366"/>
    </row>
    <row r="122" spans="1:21" s="381" customFormat="1" ht="259.5" customHeight="1">
      <c r="A122" s="298"/>
      <c r="B122" s="298"/>
      <c r="C122" s="298"/>
      <c r="D122" s="298"/>
      <c r="E122" s="298"/>
      <c r="F122" s="298"/>
      <c r="G122" s="298"/>
      <c r="H122" s="298"/>
      <c r="I122" s="298"/>
      <c r="J122" s="298"/>
      <c r="K122" s="298"/>
      <c r="L122" s="298"/>
      <c r="M122" s="298"/>
      <c r="N122" s="298"/>
      <c r="O122" s="298"/>
      <c r="P122" s="298"/>
      <c r="Q122" s="298"/>
      <c r="R122" s="298"/>
    </row>
    <row r="123" spans="1:21" s="298" customFormat="1" ht="222" customHeight="1">
      <c r="R123" s="219"/>
    </row>
    <row r="124" spans="1:21" s="219" customFormat="1" ht="294" customHeight="1">
      <c r="A124" s="298"/>
      <c r="B124" s="298"/>
      <c r="C124" s="298"/>
      <c r="D124" s="298"/>
      <c r="E124" s="298"/>
      <c r="F124" s="298"/>
      <c r="G124" s="298"/>
      <c r="H124" s="298"/>
      <c r="I124" s="298"/>
      <c r="J124" s="298"/>
      <c r="K124" s="298"/>
      <c r="L124" s="298"/>
      <c r="M124" s="298"/>
      <c r="N124" s="298"/>
      <c r="O124" s="298"/>
      <c r="P124" s="298"/>
      <c r="Q124" s="298"/>
      <c r="R124" s="345"/>
    </row>
    <row r="125" spans="1:21" s="298" customFormat="1" ht="222" customHeight="1">
      <c r="R125" s="219"/>
      <c r="S125" s="345"/>
    </row>
    <row r="126" spans="1:21" s="219" customFormat="1" ht="228" customHeight="1">
      <c r="A126" s="298"/>
      <c r="B126" s="298"/>
      <c r="C126" s="298"/>
      <c r="D126" s="298"/>
      <c r="E126" s="298"/>
      <c r="F126" s="298"/>
      <c r="G126" s="298"/>
      <c r="H126" s="298"/>
      <c r="I126" s="298"/>
      <c r="J126" s="298"/>
      <c r="K126" s="298"/>
      <c r="L126" s="298"/>
      <c r="M126" s="298"/>
      <c r="N126" s="298"/>
      <c r="O126" s="298"/>
      <c r="P126" s="298"/>
      <c r="Q126" s="298"/>
      <c r="R126" s="325"/>
    </row>
    <row r="127" spans="1:21" s="345" customFormat="1" ht="234" customHeight="1">
      <c r="A127" s="298"/>
      <c r="B127" s="298"/>
      <c r="C127" s="298"/>
      <c r="D127" s="298"/>
      <c r="E127" s="298"/>
      <c r="F127" s="298"/>
      <c r="G127" s="298"/>
      <c r="H127" s="298"/>
      <c r="I127" s="298"/>
      <c r="J127" s="298"/>
      <c r="K127" s="298"/>
      <c r="L127" s="298"/>
      <c r="M127" s="298"/>
      <c r="N127" s="298"/>
      <c r="O127" s="298"/>
      <c r="P127" s="298"/>
      <c r="Q127" s="298"/>
      <c r="R127" s="384"/>
      <c r="S127" s="325"/>
    </row>
    <row r="128" spans="1:21" s="381" customFormat="1" ht="234" customHeight="1">
      <c r="A128" s="298"/>
      <c r="B128" s="298"/>
      <c r="C128" s="298"/>
      <c r="D128" s="298"/>
      <c r="E128" s="298"/>
      <c r="F128" s="298"/>
      <c r="G128" s="298"/>
      <c r="H128" s="298"/>
      <c r="I128" s="298"/>
      <c r="J128" s="298"/>
      <c r="K128" s="298"/>
      <c r="L128" s="298"/>
      <c r="M128" s="298"/>
      <c r="N128" s="298"/>
      <c r="O128" s="298"/>
      <c r="P128" s="298"/>
      <c r="Q128" s="298"/>
      <c r="R128" s="384"/>
      <c r="S128" s="384"/>
    </row>
    <row r="129" spans="1:20" s="381" customFormat="1" ht="234" customHeight="1">
      <c r="A129" s="298"/>
      <c r="B129" s="298"/>
      <c r="C129" s="298"/>
      <c r="D129" s="298"/>
      <c r="E129" s="298"/>
      <c r="F129" s="298"/>
      <c r="G129" s="298"/>
      <c r="H129" s="298"/>
      <c r="I129" s="298"/>
      <c r="J129" s="298"/>
      <c r="K129" s="298"/>
      <c r="L129" s="298"/>
      <c r="M129" s="298"/>
      <c r="N129" s="298"/>
      <c r="O129" s="298"/>
      <c r="P129" s="298"/>
      <c r="Q129" s="298"/>
      <c r="R129" s="385"/>
      <c r="S129" s="384"/>
    </row>
    <row r="130" spans="1:20" s="386" customFormat="1" ht="234" customHeight="1">
      <c r="A130" s="298"/>
      <c r="B130" s="298"/>
      <c r="C130" s="298"/>
      <c r="D130" s="298"/>
      <c r="E130" s="298"/>
      <c r="F130" s="298"/>
      <c r="G130" s="298"/>
      <c r="H130" s="298"/>
      <c r="I130" s="298"/>
      <c r="J130" s="298"/>
      <c r="K130" s="298"/>
      <c r="L130" s="298"/>
      <c r="M130" s="298"/>
      <c r="N130" s="298"/>
      <c r="O130" s="298"/>
      <c r="P130" s="298"/>
      <c r="Q130" s="298"/>
      <c r="R130" s="325"/>
      <c r="S130" s="385"/>
      <c r="T130" s="219"/>
    </row>
    <row r="131" spans="1:20" s="345" customFormat="1" ht="234" customHeight="1">
      <c r="A131" s="298"/>
      <c r="B131" s="298"/>
      <c r="C131" s="298"/>
      <c r="D131" s="298"/>
      <c r="E131" s="298"/>
      <c r="F131" s="298"/>
      <c r="G131" s="298"/>
      <c r="H131" s="298"/>
      <c r="I131" s="298"/>
      <c r="J131" s="298"/>
      <c r="K131" s="298"/>
      <c r="L131" s="298"/>
      <c r="M131" s="298"/>
      <c r="N131" s="298"/>
      <c r="O131" s="298"/>
      <c r="P131" s="298"/>
      <c r="Q131" s="298"/>
      <c r="R131" s="298"/>
      <c r="S131" s="325"/>
    </row>
    <row r="132" spans="1:20" s="364" customFormat="1" ht="234" customHeight="1">
      <c r="A132" s="298"/>
      <c r="B132" s="298"/>
      <c r="C132" s="298"/>
      <c r="D132" s="298"/>
      <c r="E132" s="298"/>
      <c r="F132" s="298"/>
      <c r="G132" s="298"/>
      <c r="H132" s="298"/>
      <c r="I132" s="298"/>
      <c r="J132" s="298"/>
      <c r="K132" s="298"/>
      <c r="L132" s="298"/>
      <c r="M132" s="298"/>
      <c r="N132" s="298"/>
      <c r="O132" s="298"/>
      <c r="P132" s="298"/>
      <c r="Q132" s="298"/>
      <c r="R132" s="219"/>
      <c r="S132" s="298"/>
      <c r="T132" s="365"/>
    </row>
    <row r="133" spans="1:20" s="219" customFormat="1" ht="240.75" customHeight="1">
      <c r="A133" s="298"/>
      <c r="B133" s="298"/>
      <c r="C133" s="298"/>
      <c r="D133" s="298"/>
      <c r="E133" s="298"/>
      <c r="F133" s="298"/>
      <c r="G133" s="298"/>
      <c r="H133" s="298"/>
      <c r="I133" s="298"/>
      <c r="J133" s="298"/>
      <c r="K133" s="298"/>
      <c r="L133" s="298"/>
      <c r="M133" s="298"/>
      <c r="N133" s="298"/>
      <c r="O133" s="298"/>
      <c r="P133" s="298"/>
      <c r="Q133" s="298"/>
      <c r="R133" s="298"/>
    </row>
    <row r="134" spans="1:20" s="298" customFormat="1" ht="213.75" customHeight="1">
      <c r="R134" s="219"/>
      <c r="T134" s="365"/>
    </row>
    <row r="135" spans="1:20" s="385" customFormat="1" ht="273" customHeight="1">
      <c r="A135" s="298"/>
      <c r="B135" s="298"/>
      <c r="C135" s="298"/>
      <c r="D135" s="298"/>
      <c r="E135" s="298"/>
      <c r="F135" s="298"/>
      <c r="G135" s="298"/>
      <c r="H135" s="298"/>
      <c r="I135" s="298"/>
      <c r="J135" s="298"/>
      <c r="K135" s="298"/>
      <c r="L135" s="298"/>
      <c r="M135" s="298"/>
      <c r="N135" s="298"/>
      <c r="O135" s="298"/>
      <c r="P135" s="298"/>
      <c r="Q135" s="298"/>
      <c r="R135" s="298"/>
      <c r="S135" s="219"/>
      <c r="T135" s="219"/>
    </row>
    <row r="136" spans="1:20" s="298" customFormat="1" ht="208.5" customHeight="1">
      <c r="R136" s="219"/>
    </row>
    <row r="137" spans="1:20" s="219" customFormat="1" ht="233.25" customHeight="1">
      <c r="A137" s="298"/>
      <c r="B137" s="298"/>
      <c r="C137" s="298"/>
      <c r="D137" s="298"/>
      <c r="E137" s="298"/>
      <c r="F137" s="298"/>
      <c r="G137" s="298"/>
      <c r="H137" s="298"/>
      <c r="I137" s="298"/>
      <c r="J137" s="298"/>
      <c r="K137" s="298"/>
      <c r="L137" s="298"/>
      <c r="M137" s="298"/>
      <c r="N137" s="298"/>
      <c r="O137" s="298"/>
      <c r="P137" s="298"/>
      <c r="Q137" s="298"/>
      <c r="R137" s="298"/>
    </row>
    <row r="138" spans="1:20" s="298" customFormat="1" ht="210.75" customHeight="1">
      <c r="R138" s="219"/>
    </row>
    <row r="139" spans="1:20" s="219" customFormat="1" ht="284.25" customHeight="1">
      <c r="A139" s="298"/>
      <c r="B139" s="298"/>
      <c r="C139" s="298"/>
      <c r="D139" s="298"/>
      <c r="E139" s="298"/>
      <c r="F139" s="298"/>
      <c r="G139" s="298"/>
      <c r="H139" s="298"/>
      <c r="I139" s="298"/>
      <c r="J139" s="298"/>
      <c r="K139" s="298"/>
      <c r="L139" s="298"/>
      <c r="M139" s="298"/>
      <c r="N139" s="298"/>
      <c r="O139" s="298"/>
      <c r="P139" s="298"/>
      <c r="Q139" s="298"/>
      <c r="R139" s="298"/>
    </row>
    <row r="140" spans="1:20" s="298" customFormat="1" ht="225" customHeight="1">
      <c r="R140" s="381"/>
    </row>
    <row r="141" spans="1:20" s="381" customFormat="1" ht="247.5" customHeight="1">
      <c r="A141" s="298"/>
      <c r="B141" s="298"/>
      <c r="C141" s="298"/>
      <c r="D141" s="298"/>
      <c r="E141" s="298"/>
      <c r="F141" s="298"/>
      <c r="G141" s="298"/>
      <c r="H141" s="298"/>
      <c r="I141" s="298"/>
      <c r="J141" s="298"/>
      <c r="K141" s="298"/>
      <c r="L141" s="298"/>
      <c r="M141" s="298"/>
      <c r="N141" s="298"/>
      <c r="O141" s="298"/>
      <c r="P141" s="298"/>
      <c r="Q141" s="298"/>
      <c r="R141" s="298"/>
    </row>
    <row r="142" spans="1:20" s="298" customFormat="1" ht="247.5" customHeight="1"/>
    <row r="143" spans="1:20" s="298" customFormat="1" ht="186.6" customHeight="1"/>
    <row r="144" spans="1:20" s="298" customFormat="1" ht="260.25" customHeight="1"/>
    <row r="145" spans="18:19" s="298" customFormat="1" ht="260.25" customHeight="1"/>
    <row r="146" spans="18:19" s="298" customFormat="1" ht="260.25" customHeight="1"/>
    <row r="147" spans="18:19" s="298" customFormat="1" ht="260.25" customHeight="1"/>
    <row r="148" spans="18:19" s="298" customFormat="1" ht="260.25" customHeight="1"/>
    <row r="149" spans="18:19" s="298" customFormat="1" ht="260.25" customHeight="1"/>
    <row r="150" spans="18:19" s="298" customFormat="1" ht="260.25" customHeight="1"/>
    <row r="151" spans="18:19" s="298" customFormat="1" ht="260.25" customHeight="1"/>
    <row r="152" spans="18:19" s="298" customFormat="1" ht="260.25" customHeight="1"/>
    <row r="153" spans="18:19" s="298" customFormat="1" ht="260.25" customHeight="1"/>
    <row r="154" spans="18:19" s="298" customFormat="1" ht="260.25" customHeight="1">
      <c r="R154" s="371"/>
    </row>
    <row r="155" spans="18:19" s="298" customFormat="1" ht="409.6" customHeight="1">
      <c r="S155" s="371"/>
    </row>
    <row r="156" spans="18:19" s="298" customFormat="1" ht="316.5" customHeight="1"/>
    <row r="157" spans="18:19" s="298" customFormat="1" ht="260.25" customHeight="1"/>
    <row r="158" spans="18:19" s="298" customFormat="1" ht="260.25" customHeight="1"/>
    <row r="159" spans="18:19" s="298" customFormat="1" ht="310.5" customHeight="1"/>
    <row r="160" spans="18:19" s="298" customFormat="1" ht="379.9" customHeight="1"/>
    <row r="161" spans="1:20" s="298" customFormat="1" ht="379.9" customHeight="1"/>
    <row r="162" spans="1:20" s="371" customFormat="1" ht="379.9" customHeight="1">
      <c r="A162" s="298"/>
      <c r="B162" s="298"/>
      <c r="C162" s="298"/>
      <c r="D162" s="298"/>
      <c r="E162" s="298"/>
      <c r="F162" s="298"/>
      <c r="G162" s="298"/>
      <c r="H162" s="298"/>
      <c r="I162" s="298"/>
      <c r="J162" s="298"/>
      <c r="K162" s="298"/>
      <c r="L162" s="298"/>
      <c r="M162" s="298"/>
      <c r="N162" s="298"/>
      <c r="O162" s="298"/>
      <c r="P162" s="298"/>
      <c r="Q162" s="298"/>
      <c r="R162" s="298"/>
      <c r="S162" s="298"/>
      <c r="T162" s="298"/>
    </row>
    <row r="163" spans="1:20" s="298" customFormat="1" ht="379.9" customHeight="1"/>
    <row r="164" spans="1:20" s="298" customFormat="1" ht="260.25" customHeight="1">
      <c r="T164" s="371"/>
    </row>
    <row r="165" spans="1:20" s="298" customFormat="1" ht="260.25" customHeight="1"/>
    <row r="166" spans="1:20" s="298" customFormat="1" ht="260.25" customHeight="1">
      <c r="A166" s="105"/>
      <c r="B166" s="105"/>
      <c r="C166" s="105"/>
      <c r="D166" s="106"/>
      <c r="E166" s="106"/>
      <c r="F166" s="107"/>
      <c r="G166" s="107"/>
      <c r="H166" s="107"/>
      <c r="I166" s="108"/>
      <c r="J166" s="108"/>
      <c r="K166" s="115"/>
      <c r="L166" s="116"/>
      <c r="M166" s="107"/>
      <c r="N166" s="107"/>
      <c r="O166" s="107"/>
      <c r="P166" s="107"/>
      <c r="Q166" s="107"/>
    </row>
    <row r="167" spans="1:20" s="298" customFormat="1" ht="234" customHeight="1">
      <c r="A167" s="105"/>
      <c r="B167" s="105"/>
      <c r="C167" s="105"/>
      <c r="D167" s="106"/>
      <c r="E167" s="106"/>
      <c r="F167" s="107"/>
      <c r="G167" s="107"/>
      <c r="H167" s="107"/>
      <c r="I167" s="108"/>
      <c r="J167" s="108"/>
      <c r="K167" s="115"/>
      <c r="L167" s="116"/>
      <c r="M167" s="107"/>
      <c r="N167" s="107"/>
      <c r="O167" s="107"/>
      <c r="P167" s="107"/>
      <c r="Q167" s="107"/>
    </row>
    <row r="168" spans="1:20" s="298" customFormat="1" ht="271.5" customHeight="1">
      <c r="A168" s="105"/>
      <c r="B168" s="105"/>
      <c r="C168" s="105"/>
      <c r="D168" s="106"/>
      <c r="E168" s="106"/>
      <c r="F168" s="107"/>
      <c r="G168" s="107"/>
      <c r="H168" s="107"/>
      <c r="I168" s="108"/>
      <c r="J168" s="108"/>
      <c r="K168" s="115"/>
      <c r="L168" s="116"/>
      <c r="M168" s="107"/>
      <c r="N168" s="107"/>
      <c r="O168" s="107"/>
      <c r="P168" s="107"/>
      <c r="Q168" s="107"/>
    </row>
    <row r="169" spans="1:20" s="298" customFormat="1" ht="252.75" customHeight="1">
      <c r="A169" s="105"/>
      <c r="B169" s="105"/>
      <c r="C169" s="105"/>
      <c r="D169" s="106"/>
      <c r="E169" s="106"/>
      <c r="F169" s="107"/>
      <c r="G169" s="107"/>
      <c r="H169" s="107"/>
      <c r="I169" s="108"/>
      <c r="J169" s="108"/>
      <c r="K169" s="115"/>
      <c r="L169" s="116"/>
      <c r="M169" s="107"/>
      <c r="N169" s="107"/>
      <c r="O169" s="107"/>
      <c r="P169" s="107"/>
      <c r="Q169" s="107"/>
    </row>
    <row r="170" spans="1:20" s="298" customFormat="1" ht="348" customHeight="1">
      <c r="A170" s="105"/>
      <c r="B170" s="105"/>
      <c r="C170" s="105"/>
      <c r="D170" s="106"/>
      <c r="E170" s="106"/>
      <c r="F170" s="107"/>
      <c r="G170" s="107"/>
      <c r="H170" s="107"/>
      <c r="I170" s="108"/>
      <c r="J170" s="108"/>
      <c r="K170" s="115"/>
      <c r="L170" s="116"/>
      <c r="M170" s="107"/>
      <c r="N170" s="107"/>
      <c r="O170" s="107"/>
      <c r="P170" s="107"/>
      <c r="Q170" s="107"/>
    </row>
    <row r="171" spans="1:20" s="298" customFormat="1" ht="246.75" customHeight="1">
      <c r="A171" s="105"/>
      <c r="B171" s="105"/>
      <c r="C171" s="105"/>
      <c r="D171" s="106"/>
      <c r="E171" s="106"/>
      <c r="F171" s="107"/>
      <c r="G171" s="107"/>
      <c r="H171" s="107"/>
      <c r="I171" s="108"/>
      <c r="J171" s="108"/>
      <c r="K171" s="115"/>
      <c r="L171" s="116"/>
      <c r="M171" s="107"/>
      <c r="N171" s="107"/>
      <c r="O171" s="107"/>
      <c r="P171" s="107"/>
      <c r="Q171" s="107"/>
    </row>
    <row r="172" spans="1:20" s="298" customFormat="1" ht="271.5" customHeight="1">
      <c r="A172" s="105"/>
      <c r="B172" s="105"/>
      <c r="C172" s="105"/>
      <c r="D172" s="106"/>
      <c r="E172" s="106"/>
      <c r="F172" s="107"/>
      <c r="G172" s="107"/>
      <c r="H172" s="107"/>
      <c r="I172" s="108"/>
      <c r="J172" s="108"/>
      <c r="K172" s="115"/>
      <c r="L172" s="116"/>
      <c r="M172" s="107"/>
      <c r="N172" s="107"/>
      <c r="O172" s="107"/>
      <c r="P172" s="107"/>
      <c r="Q172" s="107"/>
    </row>
    <row r="173" spans="1:20" s="298" customFormat="1" ht="271.5" customHeight="1">
      <c r="A173" s="105"/>
      <c r="B173" s="105"/>
      <c r="C173" s="105"/>
      <c r="D173" s="106"/>
      <c r="E173" s="106"/>
      <c r="F173" s="107"/>
      <c r="G173" s="107"/>
      <c r="H173" s="107"/>
      <c r="I173" s="108"/>
      <c r="J173" s="108"/>
      <c r="K173" s="115"/>
      <c r="L173" s="116"/>
      <c r="M173" s="107"/>
      <c r="N173" s="107"/>
      <c r="O173" s="107"/>
      <c r="P173" s="107"/>
      <c r="Q173" s="107"/>
    </row>
    <row r="174" spans="1:20" s="298" customFormat="1" ht="271.5" customHeight="1">
      <c r="A174" s="105"/>
      <c r="B174" s="105"/>
      <c r="C174" s="105"/>
      <c r="D174" s="106"/>
      <c r="E174" s="106"/>
      <c r="F174" s="107"/>
      <c r="G174" s="107"/>
      <c r="H174" s="107"/>
      <c r="I174" s="108"/>
      <c r="J174" s="108"/>
      <c r="K174" s="115"/>
      <c r="L174" s="116"/>
      <c r="M174" s="107"/>
      <c r="N174" s="107"/>
      <c r="O174" s="107"/>
      <c r="P174" s="107"/>
      <c r="Q174" s="107"/>
    </row>
    <row r="175" spans="1:20" s="298" customFormat="1" ht="252.75" customHeight="1">
      <c r="A175" s="105"/>
      <c r="B175" s="105"/>
      <c r="C175" s="105"/>
      <c r="D175" s="106"/>
      <c r="E175" s="106"/>
      <c r="F175" s="107"/>
      <c r="G175" s="107"/>
      <c r="H175" s="107"/>
      <c r="I175" s="108"/>
      <c r="J175" s="108"/>
      <c r="K175" s="115"/>
      <c r="L175" s="116"/>
      <c r="M175" s="107"/>
      <c r="N175" s="107"/>
      <c r="O175" s="107"/>
      <c r="P175" s="107"/>
      <c r="Q175" s="107"/>
    </row>
    <row r="176" spans="1:20" s="298" customFormat="1" ht="252.75" customHeight="1">
      <c r="A176" s="105"/>
      <c r="B176" s="105"/>
      <c r="C176" s="105"/>
      <c r="D176" s="106"/>
      <c r="E176" s="106"/>
      <c r="F176" s="107"/>
      <c r="G176" s="107"/>
      <c r="H176" s="107"/>
      <c r="I176" s="108"/>
      <c r="J176" s="108"/>
      <c r="K176" s="115"/>
      <c r="L176" s="116"/>
      <c r="M176" s="107"/>
      <c r="N176" s="107"/>
      <c r="O176" s="107"/>
      <c r="P176" s="107"/>
      <c r="Q176" s="107"/>
    </row>
    <row r="177" spans="1:17" s="298" customFormat="1" ht="252.75" customHeight="1">
      <c r="A177" s="105"/>
      <c r="B177" s="105"/>
      <c r="C177" s="105"/>
      <c r="D177" s="106"/>
      <c r="E177" s="106"/>
      <c r="F177" s="107"/>
      <c r="G177" s="107"/>
      <c r="H177" s="107"/>
      <c r="I177" s="108"/>
      <c r="J177" s="108"/>
      <c r="K177" s="115"/>
      <c r="L177" s="116"/>
      <c r="M177" s="107"/>
      <c r="N177" s="107"/>
      <c r="O177" s="107"/>
      <c r="P177" s="107"/>
      <c r="Q177" s="107"/>
    </row>
    <row r="178" spans="1:17" s="298" customFormat="1" ht="315.75" customHeight="1">
      <c r="A178" s="105"/>
      <c r="B178" s="105"/>
      <c r="C178" s="105"/>
      <c r="D178" s="106"/>
      <c r="E178" s="106"/>
      <c r="F178" s="107"/>
      <c r="G178" s="107"/>
      <c r="H178" s="107"/>
      <c r="I178" s="108"/>
      <c r="J178" s="108"/>
      <c r="K178" s="115"/>
      <c r="L178" s="116"/>
      <c r="M178" s="107"/>
      <c r="N178" s="107"/>
      <c r="O178" s="107"/>
      <c r="P178" s="107"/>
      <c r="Q178" s="107"/>
    </row>
    <row r="179" spans="1:17" s="298" customFormat="1" ht="284.25" customHeight="1">
      <c r="A179" s="105"/>
      <c r="B179" s="105"/>
      <c r="C179" s="105"/>
      <c r="D179" s="106"/>
      <c r="E179" s="106"/>
      <c r="F179" s="107"/>
      <c r="G179" s="107"/>
      <c r="H179" s="107"/>
      <c r="I179" s="108"/>
      <c r="J179" s="108"/>
      <c r="K179" s="115"/>
      <c r="L179" s="116"/>
      <c r="M179" s="107"/>
      <c r="N179" s="107"/>
      <c r="O179" s="107"/>
      <c r="P179" s="107"/>
      <c r="Q179" s="107"/>
    </row>
    <row r="180" spans="1:17" s="298" customFormat="1" ht="240.75" customHeight="1">
      <c r="A180" s="105"/>
      <c r="B180" s="105"/>
      <c r="C180" s="105"/>
      <c r="D180" s="106"/>
      <c r="E180" s="106"/>
      <c r="F180" s="107"/>
      <c r="G180" s="107"/>
      <c r="H180" s="107"/>
      <c r="I180" s="108"/>
      <c r="J180" s="108"/>
      <c r="K180" s="115"/>
      <c r="L180" s="116"/>
      <c r="M180" s="107"/>
      <c r="N180" s="107"/>
      <c r="O180" s="107"/>
      <c r="P180" s="107"/>
      <c r="Q180" s="107"/>
    </row>
    <row r="181" spans="1:17" s="298" customFormat="1" ht="259.5" customHeight="1">
      <c r="A181" s="105"/>
      <c r="B181" s="105"/>
      <c r="C181" s="105"/>
      <c r="D181" s="106"/>
      <c r="E181" s="106"/>
      <c r="F181" s="107"/>
      <c r="G181" s="107"/>
      <c r="H181" s="107"/>
      <c r="I181" s="108"/>
      <c r="J181" s="108"/>
      <c r="K181" s="115"/>
      <c r="L181" s="116"/>
      <c r="M181" s="107"/>
      <c r="N181" s="107"/>
      <c r="O181" s="107"/>
      <c r="P181" s="107"/>
      <c r="Q181" s="107"/>
    </row>
    <row r="182" spans="1:17" s="298" customFormat="1" ht="309.75" customHeight="1">
      <c r="A182" s="105"/>
      <c r="B182" s="105"/>
      <c r="C182" s="105"/>
      <c r="D182" s="106"/>
      <c r="E182" s="106"/>
      <c r="F182" s="107"/>
      <c r="G182" s="107"/>
      <c r="H182" s="107"/>
      <c r="I182" s="108"/>
      <c r="J182" s="108"/>
      <c r="K182" s="115"/>
      <c r="L182" s="116"/>
      <c r="M182" s="107"/>
      <c r="N182" s="107"/>
      <c r="O182" s="107"/>
      <c r="P182" s="107"/>
      <c r="Q182" s="107"/>
    </row>
    <row r="183" spans="1:17" s="298" customFormat="1" ht="246" customHeight="1">
      <c r="A183" s="105"/>
      <c r="B183" s="105"/>
      <c r="C183" s="105"/>
      <c r="D183" s="106"/>
      <c r="E183" s="106"/>
      <c r="F183" s="107"/>
      <c r="G183" s="107"/>
      <c r="H183" s="107"/>
      <c r="I183" s="108"/>
      <c r="J183" s="108"/>
      <c r="K183" s="115"/>
      <c r="L183" s="116"/>
      <c r="M183" s="107"/>
      <c r="N183" s="107"/>
      <c r="O183" s="107"/>
      <c r="P183" s="107"/>
      <c r="Q183" s="107"/>
    </row>
    <row r="184" spans="1:17" s="298" customFormat="1" ht="277.5" customHeight="1">
      <c r="A184" s="105"/>
      <c r="B184" s="105"/>
      <c r="C184" s="105"/>
      <c r="D184" s="106"/>
      <c r="E184" s="106"/>
      <c r="F184" s="107"/>
      <c r="G184" s="107"/>
      <c r="H184" s="107"/>
      <c r="I184" s="108"/>
      <c r="J184" s="108"/>
      <c r="K184" s="115"/>
      <c r="L184" s="116"/>
      <c r="M184" s="107"/>
      <c r="N184" s="107"/>
      <c r="O184" s="107"/>
      <c r="P184" s="107"/>
      <c r="Q184" s="107"/>
    </row>
    <row r="185" spans="1:17" s="298" customFormat="1" ht="302.25" customHeight="1">
      <c r="A185" s="105"/>
      <c r="B185" s="105"/>
      <c r="C185" s="105"/>
      <c r="D185" s="106"/>
      <c r="E185" s="106"/>
      <c r="F185" s="107"/>
      <c r="G185" s="107"/>
      <c r="H185" s="107"/>
      <c r="I185" s="108"/>
      <c r="J185" s="108"/>
      <c r="K185" s="115"/>
      <c r="L185" s="116"/>
      <c r="M185" s="107"/>
      <c r="N185" s="107"/>
      <c r="O185" s="107"/>
      <c r="P185" s="107"/>
      <c r="Q185" s="107"/>
    </row>
    <row r="186" spans="1:17" s="298" customFormat="1" ht="302.25" customHeight="1">
      <c r="A186" s="105"/>
      <c r="B186" s="105"/>
      <c r="C186" s="105"/>
      <c r="D186" s="106"/>
      <c r="E186" s="106"/>
      <c r="F186" s="107"/>
      <c r="G186" s="107"/>
      <c r="H186" s="107"/>
      <c r="I186" s="108"/>
      <c r="J186" s="108"/>
      <c r="K186" s="115"/>
      <c r="L186" s="116"/>
      <c r="M186" s="107"/>
      <c r="N186" s="107"/>
      <c r="O186" s="107"/>
      <c r="P186" s="107"/>
      <c r="Q186" s="107"/>
    </row>
    <row r="187" spans="1:17" s="298" customFormat="1" ht="302.25" customHeight="1">
      <c r="A187" s="105"/>
      <c r="B187" s="105"/>
      <c r="C187" s="105"/>
      <c r="D187" s="106"/>
      <c r="E187" s="106"/>
      <c r="F187" s="107"/>
      <c r="G187" s="107"/>
      <c r="H187" s="107"/>
      <c r="I187" s="108"/>
      <c r="J187" s="108"/>
      <c r="K187" s="115"/>
      <c r="L187" s="116"/>
      <c r="M187" s="107"/>
      <c r="N187" s="107"/>
      <c r="O187" s="107"/>
      <c r="P187" s="107"/>
      <c r="Q187" s="107"/>
    </row>
    <row r="188" spans="1:17" s="298" customFormat="1" ht="290.25" customHeight="1">
      <c r="A188" s="105"/>
      <c r="B188" s="105"/>
      <c r="C188" s="105"/>
      <c r="D188" s="106"/>
      <c r="E188" s="106"/>
      <c r="F188" s="107"/>
      <c r="G188" s="107"/>
      <c r="H188" s="107"/>
      <c r="I188" s="108"/>
      <c r="J188" s="108"/>
      <c r="K188" s="115"/>
      <c r="L188" s="116"/>
      <c r="M188" s="107"/>
      <c r="N188" s="107"/>
      <c r="O188" s="107"/>
      <c r="P188" s="107"/>
      <c r="Q188" s="107"/>
    </row>
    <row r="189" spans="1:17" s="298" customFormat="1" ht="240" customHeight="1">
      <c r="A189" s="105"/>
      <c r="B189" s="105"/>
      <c r="C189" s="105"/>
      <c r="D189" s="106"/>
      <c r="E189" s="106"/>
      <c r="F189" s="107"/>
      <c r="G189" s="107"/>
      <c r="H189" s="107"/>
      <c r="I189" s="108"/>
      <c r="J189" s="108"/>
      <c r="K189" s="115"/>
      <c r="L189" s="116"/>
      <c r="M189" s="107"/>
      <c r="N189" s="107"/>
      <c r="O189" s="107"/>
      <c r="P189" s="107"/>
      <c r="Q189" s="107"/>
    </row>
    <row r="190" spans="1:17" s="298" customFormat="1" ht="252" customHeight="1">
      <c r="A190" s="105"/>
      <c r="B190" s="105"/>
      <c r="C190" s="105"/>
      <c r="D190" s="106"/>
      <c r="E190" s="106"/>
      <c r="F190" s="107"/>
      <c r="G190" s="107"/>
      <c r="H190" s="107"/>
      <c r="I190" s="108"/>
      <c r="J190" s="108"/>
      <c r="K190" s="115"/>
      <c r="L190" s="116"/>
      <c r="M190" s="107"/>
      <c r="N190" s="107"/>
      <c r="O190" s="107"/>
      <c r="P190" s="107"/>
      <c r="Q190" s="107"/>
    </row>
    <row r="191" spans="1:17" s="298" customFormat="1" ht="258.75" customHeight="1">
      <c r="A191" s="105"/>
      <c r="B191" s="105"/>
      <c r="C191" s="105"/>
      <c r="D191" s="106"/>
      <c r="E191" s="106"/>
      <c r="F191" s="107"/>
      <c r="G191" s="107"/>
      <c r="H191" s="107"/>
      <c r="I191" s="108"/>
      <c r="J191" s="108"/>
      <c r="K191" s="115"/>
      <c r="L191" s="116"/>
      <c r="M191" s="107"/>
      <c r="N191" s="107"/>
      <c r="O191" s="107"/>
      <c r="P191" s="107"/>
      <c r="Q191" s="107"/>
    </row>
    <row r="192" spans="1:17" s="298" customFormat="1" ht="303" customHeight="1">
      <c r="A192" s="105"/>
      <c r="B192" s="105"/>
      <c r="C192" s="105"/>
      <c r="D192" s="106"/>
      <c r="E192" s="106"/>
      <c r="F192" s="107"/>
      <c r="G192" s="107"/>
      <c r="H192" s="107"/>
      <c r="I192" s="108"/>
      <c r="J192" s="108"/>
      <c r="K192" s="115"/>
      <c r="L192" s="116"/>
      <c r="M192" s="107"/>
      <c r="N192" s="107"/>
      <c r="O192" s="107"/>
      <c r="P192" s="107"/>
      <c r="Q192" s="107"/>
    </row>
    <row r="193" spans="1:17" s="298" customFormat="1" ht="334.5" customHeight="1">
      <c r="A193" s="105"/>
      <c r="B193" s="105"/>
      <c r="C193" s="105"/>
      <c r="D193" s="106"/>
      <c r="E193" s="106"/>
      <c r="F193" s="107"/>
      <c r="G193" s="107"/>
      <c r="H193" s="107"/>
      <c r="I193" s="108"/>
      <c r="J193" s="108"/>
      <c r="K193" s="115"/>
      <c r="L193" s="116"/>
      <c r="M193" s="107"/>
      <c r="N193" s="107"/>
      <c r="O193" s="107"/>
      <c r="P193" s="107"/>
      <c r="Q193" s="107"/>
    </row>
    <row r="194" spans="1:17" s="298" customFormat="1" ht="240.75" customHeight="1">
      <c r="A194" s="105"/>
      <c r="B194" s="105"/>
      <c r="C194" s="105"/>
      <c r="D194" s="106"/>
      <c r="E194" s="106"/>
      <c r="F194" s="107"/>
      <c r="G194" s="107"/>
      <c r="H194" s="107"/>
      <c r="I194" s="108"/>
      <c r="J194" s="108"/>
      <c r="K194" s="115"/>
      <c r="L194" s="116"/>
      <c r="M194" s="107"/>
      <c r="N194" s="107"/>
      <c r="O194" s="107"/>
      <c r="P194" s="107"/>
      <c r="Q194" s="107"/>
    </row>
    <row r="195" spans="1:17" s="298" customFormat="1" ht="240.75" customHeight="1">
      <c r="A195" s="105"/>
      <c r="B195" s="105"/>
      <c r="C195" s="105"/>
      <c r="D195" s="106"/>
      <c r="E195" s="106"/>
      <c r="F195" s="107"/>
      <c r="G195" s="107"/>
      <c r="H195" s="107"/>
      <c r="I195" s="108"/>
      <c r="J195" s="108"/>
      <c r="K195" s="115"/>
      <c r="L195" s="116"/>
      <c r="M195" s="107"/>
      <c r="N195" s="107"/>
      <c r="O195" s="107"/>
      <c r="P195" s="107"/>
      <c r="Q195" s="107"/>
    </row>
    <row r="196" spans="1:17" s="298" customFormat="1" ht="266.25" customHeight="1">
      <c r="A196" s="105"/>
      <c r="B196" s="105"/>
      <c r="C196" s="105"/>
      <c r="D196" s="106"/>
      <c r="E196" s="106"/>
      <c r="F196" s="107"/>
      <c r="G196" s="107"/>
      <c r="H196" s="107"/>
      <c r="I196" s="108"/>
      <c r="J196" s="108"/>
      <c r="K196" s="115"/>
      <c r="L196" s="116"/>
      <c r="M196" s="107"/>
      <c r="N196" s="107"/>
      <c r="O196" s="107"/>
      <c r="P196" s="107"/>
      <c r="Q196" s="107"/>
    </row>
    <row r="197" spans="1:17" s="298" customFormat="1" ht="246.75" customHeight="1">
      <c r="A197" s="105"/>
      <c r="B197" s="105"/>
      <c r="C197" s="105"/>
      <c r="D197" s="106"/>
      <c r="E197" s="106"/>
      <c r="F197" s="107"/>
      <c r="G197" s="107"/>
      <c r="H197" s="107"/>
      <c r="I197" s="108"/>
      <c r="J197" s="108"/>
      <c r="K197" s="115"/>
      <c r="L197" s="116"/>
      <c r="M197" s="107"/>
      <c r="N197" s="107"/>
      <c r="O197" s="107"/>
      <c r="P197" s="107"/>
      <c r="Q197" s="107"/>
    </row>
    <row r="198" spans="1:17" s="298" customFormat="1" ht="246.75" customHeight="1">
      <c r="A198" s="105"/>
      <c r="B198" s="105"/>
      <c r="C198" s="105"/>
      <c r="D198" s="106"/>
      <c r="E198" s="106"/>
      <c r="F198" s="107"/>
      <c r="G198" s="107"/>
      <c r="H198" s="107"/>
      <c r="I198" s="108"/>
      <c r="J198" s="108"/>
      <c r="K198" s="115"/>
      <c r="L198" s="116"/>
      <c r="M198" s="107"/>
      <c r="N198" s="107"/>
      <c r="O198" s="107"/>
      <c r="P198" s="107"/>
      <c r="Q198" s="107"/>
    </row>
    <row r="199" spans="1:17" s="298" customFormat="1" ht="234.75" customHeight="1">
      <c r="A199" s="105"/>
      <c r="B199" s="105"/>
      <c r="C199" s="105"/>
      <c r="D199" s="106"/>
      <c r="E199" s="106"/>
      <c r="F199" s="107"/>
      <c r="G199" s="107"/>
      <c r="H199" s="107"/>
      <c r="I199" s="108"/>
      <c r="J199" s="108"/>
      <c r="K199" s="115"/>
      <c r="L199" s="116"/>
      <c r="M199" s="107"/>
      <c r="N199" s="107"/>
      <c r="O199" s="107"/>
      <c r="P199" s="107"/>
      <c r="Q199" s="107"/>
    </row>
    <row r="200" spans="1:17" s="298" customFormat="1" ht="247.5" customHeight="1">
      <c r="A200" s="105"/>
      <c r="B200" s="105"/>
      <c r="C200" s="105"/>
      <c r="D200" s="106"/>
      <c r="E200" s="106"/>
      <c r="F200" s="107"/>
      <c r="G200" s="107"/>
      <c r="H200" s="107"/>
      <c r="I200" s="108"/>
      <c r="J200" s="108"/>
      <c r="K200" s="115"/>
      <c r="L200" s="116"/>
      <c r="M200" s="107"/>
      <c r="N200" s="107"/>
      <c r="O200" s="107"/>
      <c r="P200" s="107"/>
      <c r="Q200" s="107"/>
    </row>
    <row r="201" spans="1:17" s="298" customFormat="1" ht="247.5" customHeight="1">
      <c r="A201" s="105"/>
      <c r="B201" s="105"/>
      <c r="C201" s="105"/>
      <c r="D201" s="106"/>
      <c r="E201" s="106"/>
      <c r="F201" s="107"/>
      <c r="G201" s="107"/>
      <c r="H201" s="107"/>
      <c r="I201" s="108"/>
      <c r="J201" s="108"/>
      <c r="K201" s="115"/>
      <c r="L201" s="116"/>
      <c r="M201" s="107"/>
      <c r="N201" s="107"/>
      <c r="O201" s="107"/>
      <c r="P201" s="107"/>
      <c r="Q201" s="107"/>
    </row>
    <row r="202" spans="1:17" s="298" customFormat="1" ht="247.5" customHeight="1">
      <c r="A202" s="105"/>
      <c r="B202" s="105"/>
      <c r="C202" s="105"/>
      <c r="D202" s="106"/>
      <c r="E202" s="106"/>
      <c r="F202" s="107"/>
      <c r="G202" s="107"/>
      <c r="H202" s="107"/>
      <c r="I202" s="108"/>
      <c r="J202" s="108"/>
      <c r="K202" s="115"/>
      <c r="L202" s="116"/>
      <c r="M202" s="107"/>
      <c r="N202" s="107"/>
      <c r="O202" s="107"/>
      <c r="P202" s="107"/>
      <c r="Q202" s="107"/>
    </row>
    <row r="203" spans="1:17" s="298" customFormat="1" ht="247.5" customHeight="1">
      <c r="A203" s="105"/>
      <c r="B203" s="105"/>
      <c r="C203" s="105"/>
      <c r="D203" s="106"/>
      <c r="E203" s="106"/>
      <c r="F203" s="107"/>
      <c r="G203" s="107"/>
      <c r="H203" s="107"/>
      <c r="I203" s="108"/>
      <c r="J203" s="108"/>
      <c r="K203" s="115"/>
      <c r="L203" s="116"/>
      <c r="M203" s="107"/>
      <c r="N203" s="107"/>
      <c r="O203" s="107"/>
      <c r="P203" s="107"/>
      <c r="Q203" s="107"/>
    </row>
    <row r="204" spans="1:17" s="298" customFormat="1" ht="240.75" customHeight="1">
      <c r="A204" s="105"/>
      <c r="B204" s="105"/>
      <c r="C204" s="105"/>
      <c r="D204" s="106"/>
      <c r="E204" s="106"/>
      <c r="F204" s="107"/>
      <c r="G204" s="107"/>
      <c r="H204" s="107"/>
      <c r="I204" s="108"/>
      <c r="J204" s="108"/>
      <c r="K204" s="115"/>
      <c r="L204" s="116"/>
      <c r="M204" s="107"/>
      <c r="N204" s="107"/>
      <c r="O204" s="107"/>
      <c r="P204" s="107"/>
      <c r="Q204" s="107"/>
    </row>
    <row r="205" spans="1:17" s="298" customFormat="1" ht="247.5" customHeight="1">
      <c r="A205" s="105"/>
      <c r="B205" s="105"/>
      <c r="C205" s="105"/>
      <c r="D205" s="106"/>
      <c r="E205" s="106"/>
      <c r="F205" s="107"/>
      <c r="G205" s="107"/>
      <c r="H205" s="107"/>
      <c r="I205" s="108"/>
      <c r="J205" s="108"/>
      <c r="K205" s="115"/>
      <c r="L205" s="116"/>
      <c r="M205" s="107"/>
      <c r="N205" s="107"/>
      <c r="O205" s="107"/>
      <c r="P205" s="107"/>
      <c r="Q205" s="107"/>
    </row>
    <row r="206" spans="1:17" s="298" customFormat="1" ht="247.5" customHeight="1">
      <c r="A206" s="105"/>
      <c r="B206" s="105"/>
      <c r="C206" s="105"/>
      <c r="D206" s="106"/>
      <c r="E206" s="106"/>
      <c r="F206" s="107"/>
      <c r="G206" s="107"/>
      <c r="H206" s="107"/>
      <c r="I206" s="108"/>
      <c r="J206" s="108"/>
      <c r="K206" s="115"/>
      <c r="L206" s="116"/>
      <c r="M206" s="107"/>
      <c r="N206" s="107"/>
      <c r="O206" s="107"/>
      <c r="P206" s="107"/>
      <c r="Q206" s="107"/>
    </row>
    <row r="207" spans="1:17" s="298" customFormat="1" ht="247.5" customHeight="1">
      <c r="A207" s="105"/>
      <c r="B207" s="105"/>
      <c r="C207" s="105"/>
      <c r="D207" s="106"/>
      <c r="E207" s="106"/>
      <c r="F207" s="107"/>
      <c r="G207" s="107"/>
      <c r="H207" s="107"/>
      <c r="I207" s="108"/>
      <c r="J207" s="108"/>
      <c r="K207" s="115"/>
      <c r="L207" s="116"/>
      <c r="M207" s="107"/>
      <c r="N207" s="107"/>
      <c r="O207" s="107"/>
      <c r="P207" s="107"/>
      <c r="Q207" s="107"/>
    </row>
    <row r="208" spans="1:17" s="298" customFormat="1" ht="382.15" customHeight="1">
      <c r="A208" s="105"/>
      <c r="B208" s="105"/>
      <c r="C208" s="105"/>
      <c r="D208" s="106"/>
      <c r="E208" s="106"/>
      <c r="F208" s="107"/>
      <c r="G208" s="107"/>
      <c r="H208" s="107"/>
      <c r="I208" s="108"/>
      <c r="J208" s="108"/>
      <c r="K208" s="115"/>
      <c r="L208" s="116"/>
      <c r="M208" s="107"/>
      <c r="N208" s="107"/>
      <c r="O208" s="107"/>
      <c r="P208" s="107"/>
      <c r="Q208" s="107"/>
    </row>
    <row r="209" spans="1:17" s="298" customFormat="1" ht="247.5" customHeight="1">
      <c r="A209" s="105"/>
      <c r="B209" s="105"/>
      <c r="C209" s="105"/>
      <c r="D209" s="106"/>
      <c r="E209" s="106"/>
      <c r="F209" s="107"/>
      <c r="G209" s="107"/>
      <c r="H209" s="107"/>
      <c r="I209" s="108"/>
      <c r="J209" s="108"/>
      <c r="K209" s="115"/>
      <c r="L209" s="116"/>
      <c r="M209" s="107"/>
      <c r="N209" s="107"/>
      <c r="O209" s="107"/>
      <c r="P209" s="107"/>
      <c r="Q209" s="107"/>
    </row>
    <row r="210" spans="1:17" s="298" customFormat="1" ht="253.5" customHeight="1">
      <c r="A210" s="105"/>
      <c r="B210" s="105"/>
      <c r="C210" s="105"/>
      <c r="D210" s="106"/>
      <c r="E210" s="106"/>
      <c r="F210" s="107"/>
      <c r="G210" s="107"/>
      <c r="H210" s="107"/>
      <c r="I210" s="108"/>
      <c r="J210" s="108"/>
      <c r="K210" s="115"/>
      <c r="L210" s="116"/>
      <c r="M210" s="107"/>
      <c r="N210" s="107"/>
      <c r="O210" s="107"/>
      <c r="P210" s="107"/>
      <c r="Q210" s="107"/>
    </row>
    <row r="211" spans="1:17" s="298" customFormat="1" ht="254.25" customHeight="1">
      <c r="A211" s="105"/>
      <c r="B211" s="105"/>
      <c r="C211" s="105"/>
      <c r="D211" s="106"/>
      <c r="E211" s="106"/>
      <c r="F211" s="107"/>
      <c r="G211" s="107"/>
      <c r="H211" s="107"/>
      <c r="I211" s="108"/>
      <c r="J211" s="108"/>
      <c r="K211" s="115"/>
      <c r="L211" s="116"/>
      <c r="M211" s="107"/>
      <c r="N211" s="107"/>
      <c r="O211" s="107"/>
      <c r="P211" s="107"/>
      <c r="Q211" s="107"/>
    </row>
    <row r="212" spans="1:17" s="298" customFormat="1" ht="222.75" customHeight="1">
      <c r="A212" s="105"/>
      <c r="B212" s="105"/>
      <c r="C212" s="105"/>
      <c r="D212" s="106"/>
      <c r="E212" s="106"/>
      <c r="F212" s="107"/>
      <c r="G212" s="107"/>
      <c r="H212" s="107"/>
      <c r="I212" s="108"/>
      <c r="J212" s="108"/>
      <c r="K212" s="115"/>
      <c r="L212" s="116"/>
      <c r="M212" s="107"/>
      <c r="N212" s="107"/>
      <c r="O212" s="107"/>
      <c r="P212" s="107"/>
      <c r="Q212" s="107"/>
    </row>
    <row r="213" spans="1:17" s="298" customFormat="1" ht="222.75" customHeight="1">
      <c r="A213" s="105"/>
      <c r="B213" s="105"/>
      <c r="C213" s="105"/>
      <c r="D213" s="106"/>
      <c r="E213" s="106"/>
      <c r="F213" s="107"/>
      <c r="G213" s="107"/>
      <c r="H213" s="107"/>
      <c r="I213" s="108"/>
      <c r="J213" s="108"/>
      <c r="K213" s="115"/>
      <c r="L213" s="116"/>
      <c r="M213" s="107"/>
      <c r="N213" s="107"/>
      <c r="O213" s="107"/>
      <c r="P213" s="107"/>
      <c r="Q213" s="107"/>
    </row>
    <row r="214" spans="1:17" s="298" customFormat="1" ht="222.75" customHeight="1">
      <c r="A214" s="105"/>
      <c r="B214" s="105"/>
      <c r="C214" s="105"/>
      <c r="D214" s="106"/>
      <c r="E214" s="106"/>
      <c r="F214" s="107"/>
      <c r="G214" s="107"/>
      <c r="H214" s="107"/>
      <c r="I214" s="108"/>
      <c r="J214" s="108"/>
      <c r="K214" s="115"/>
      <c r="L214" s="116"/>
      <c r="M214" s="107"/>
      <c r="N214" s="107"/>
      <c r="O214" s="107"/>
      <c r="P214" s="107"/>
      <c r="Q214" s="107"/>
    </row>
    <row r="215" spans="1:17" s="298" customFormat="1" ht="222.75" customHeight="1">
      <c r="A215" s="105"/>
      <c r="B215" s="105"/>
      <c r="C215" s="105"/>
      <c r="D215" s="106"/>
      <c r="E215" s="106"/>
      <c r="F215" s="107"/>
      <c r="G215" s="107"/>
      <c r="H215" s="107"/>
      <c r="I215" s="108"/>
      <c r="J215" s="108"/>
      <c r="K215" s="115"/>
      <c r="L215" s="116"/>
      <c r="M215" s="107"/>
      <c r="N215" s="107"/>
      <c r="O215" s="107"/>
      <c r="P215" s="107"/>
      <c r="Q215" s="107"/>
    </row>
    <row r="216" spans="1:17" s="298" customFormat="1" ht="222.75" customHeight="1">
      <c r="A216" s="105"/>
      <c r="B216" s="105"/>
      <c r="C216" s="105"/>
      <c r="D216" s="106"/>
      <c r="E216" s="106"/>
      <c r="F216" s="107"/>
      <c r="G216" s="107"/>
      <c r="H216" s="107"/>
      <c r="I216" s="108"/>
      <c r="J216" s="108"/>
      <c r="K216" s="115"/>
      <c r="L216" s="116"/>
      <c r="M216" s="107"/>
      <c r="N216" s="107"/>
      <c r="O216" s="107"/>
      <c r="P216" s="107"/>
      <c r="Q216" s="107"/>
    </row>
    <row r="217" spans="1:17" s="298" customFormat="1" ht="222.75" customHeight="1">
      <c r="A217" s="105"/>
      <c r="B217" s="105"/>
      <c r="C217" s="105"/>
      <c r="D217" s="106"/>
      <c r="E217" s="106"/>
      <c r="F217" s="107"/>
      <c r="G217" s="107"/>
      <c r="H217" s="107"/>
      <c r="I217" s="108"/>
      <c r="J217" s="108"/>
      <c r="K217" s="115"/>
      <c r="L217" s="116"/>
      <c r="M217" s="107"/>
      <c r="N217" s="107"/>
      <c r="O217" s="107"/>
      <c r="P217" s="107"/>
      <c r="Q217" s="107"/>
    </row>
    <row r="218" spans="1:17" s="298" customFormat="1" ht="222.75" customHeight="1">
      <c r="A218" s="105"/>
      <c r="B218" s="105"/>
      <c r="C218" s="105"/>
      <c r="D218" s="106"/>
      <c r="E218" s="106"/>
      <c r="F218" s="107"/>
      <c r="G218" s="107"/>
      <c r="H218" s="107"/>
      <c r="I218" s="108"/>
      <c r="J218" s="108"/>
      <c r="K218" s="115"/>
      <c r="L218" s="116"/>
      <c r="M218" s="107"/>
      <c r="N218" s="107"/>
      <c r="O218" s="107"/>
      <c r="P218" s="107"/>
      <c r="Q218" s="107"/>
    </row>
    <row r="219" spans="1:17" s="298" customFormat="1" ht="222.75" customHeight="1">
      <c r="A219" s="105"/>
      <c r="B219" s="105"/>
      <c r="C219" s="105"/>
      <c r="D219" s="106"/>
      <c r="E219" s="106"/>
      <c r="F219" s="107"/>
      <c r="G219" s="107"/>
      <c r="H219" s="107"/>
      <c r="I219" s="108"/>
      <c r="J219" s="108"/>
      <c r="K219" s="115"/>
      <c r="L219" s="116"/>
      <c r="M219" s="107"/>
      <c r="N219" s="107"/>
      <c r="O219" s="107"/>
      <c r="P219" s="107"/>
      <c r="Q219" s="107"/>
    </row>
    <row r="220" spans="1:17" s="298" customFormat="1" ht="222.75" customHeight="1">
      <c r="A220" s="105"/>
      <c r="B220" s="105"/>
      <c r="C220" s="105"/>
      <c r="D220" s="106"/>
      <c r="E220" s="106"/>
      <c r="F220" s="107"/>
      <c r="G220" s="107"/>
      <c r="H220" s="107"/>
      <c r="I220" s="108"/>
      <c r="J220" s="108"/>
      <c r="K220" s="115"/>
      <c r="L220" s="116"/>
      <c r="M220" s="107"/>
      <c r="N220" s="107"/>
      <c r="O220" s="107"/>
      <c r="P220" s="107"/>
      <c r="Q220" s="107"/>
    </row>
    <row r="221" spans="1:17" s="298" customFormat="1" ht="222.75" customHeight="1">
      <c r="A221" s="105"/>
      <c r="B221" s="105"/>
      <c r="C221" s="105"/>
      <c r="D221" s="106"/>
      <c r="E221" s="106"/>
      <c r="F221" s="107"/>
      <c r="G221" s="107"/>
      <c r="H221" s="107"/>
      <c r="I221" s="108"/>
      <c r="J221" s="108"/>
      <c r="K221" s="115"/>
      <c r="L221" s="116"/>
      <c r="M221" s="107"/>
      <c r="N221" s="107"/>
      <c r="O221" s="107"/>
      <c r="P221" s="107"/>
      <c r="Q221" s="107"/>
    </row>
    <row r="222" spans="1:17" s="298" customFormat="1" ht="192" customHeight="1">
      <c r="A222" s="105"/>
      <c r="B222" s="105"/>
      <c r="C222" s="105"/>
      <c r="D222" s="106"/>
      <c r="E222" s="106"/>
      <c r="F222" s="107"/>
      <c r="G222" s="107"/>
      <c r="H222" s="107"/>
      <c r="I222" s="108"/>
      <c r="J222" s="108"/>
      <c r="K222" s="115"/>
      <c r="L222" s="116"/>
      <c r="M222" s="107"/>
      <c r="N222" s="107"/>
      <c r="O222" s="107"/>
      <c r="P222" s="107"/>
      <c r="Q222" s="107"/>
    </row>
    <row r="223" spans="1:17" s="298" customFormat="1" ht="235.5" customHeight="1">
      <c r="A223" s="105"/>
      <c r="B223" s="105"/>
      <c r="C223" s="105"/>
      <c r="D223" s="106"/>
      <c r="E223" s="106"/>
      <c r="F223" s="107"/>
      <c r="G223" s="107"/>
      <c r="H223" s="107"/>
      <c r="I223" s="108"/>
      <c r="J223" s="108"/>
      <c r="K223" s="115"/>
      <c r="L223" s="116"/>
      <c r="M223" s="107"/>
      <c r="N223" s="107"/>
      <c r="O223" s="107"/>
      <c r="P223" s="107"/>
      <c r="Q223" s="107"/>
    </row>
    <row r="224" spans="1:17" s="298" customFormat="1" ht="254.25" customHeight="1">
      <c r="A224" s="105"/>
      <c r="B224" s="105"/>
      <c r="C224" s="105"/>
      <c r="D224" s="106"/>
      <c r="E224" s="106"/>
      <c r="F224" s="107"/>
      <c r="G224" s="107"/>
      <c r="H224" s="107"/>
      <c r="I224" s="108"/>
      <c r="J224" s="108"/>
      <c r="K224" s="115"/>
      <c r="L224" s="116"/>
      <c r="M224" s="107"/>
      <c r="N224" s="107"/>
      <c r="O224" s="107"/>
      <c r="P224" s="107"/>
      <c r="Q224" s="107"/>
    </row>
    <row r="225" spans="1:17" s="298" customFormat="1" ht="248.25" customHeight="1">
      <c r="A225" s="105"/>
      <c r="B225" s="105"/>
      <c r="C225" s="105"/>
      <c r="D225" s="106"/>
      <c r="E225" s="106"/>
      <c r="F225" s="107"/>
      <c r="G225" s="107"/>
      <c r="H225" s="107"/>
      <c r="I225" s="108"/>
      <c r="J225" s="108"/>
      <c r="K225" s="115"/>
      <c r="L225" s="116"/>
      <c r="M225" s="107"/>
      <c r="N225" s="107"/>
      <c r="O225" s="107"/>
      <c r="P225" s="107"/>
      <c r="Q225" s="107"/>
    </row>
    <row r="226" spans="1:17" s="298" customFormat="1" ht="228.75" customHeight="1">
      <c r="A226" s="105"/>
      <c r="B226" s="105"/>
      <c r="C226" s="105"/>
      <c r="D226" s="106"/>
      <c r="E226" s="106"/>
      <c r="F226" s="107"/>
      <c r="G226" s="107"/>
      <c r="H226" s="107"/>
      <c r="I226" s="108"/>
      <c r="J226" s="108"/>
      <c r="K226" s="115"/>
      <c r="L226" s="116"/>
      <c r="M226" s="107"/>
      <c r="N226" s="107"/>
      <c r="O226" s="107"/>
      <c r="P226" s="107"/>
      <c r="Q226" s="107"/>
    </row>
    <row r="227" spans="1:17" s="298" customFormat="1" ht="228.75" customHeight="1">
      <c r="A227" s="105"/>
      <c r="B227" s="105"/>
      <c r="C227" s="105"/>
      <c r="D227" s="106"/>
      <c r="E227" s="106"/>
      <c r="F227" s="107"/>
      <c r="G227" s="107"/>
      <c r="H227" s="107"/>
      <c r="I227" s="108"/>
      <c r="J227" s="108"/>
      <c r="K227" s="115"/>
      <c r="L227" s="116"/>
      <c r="M227" s="107"/>
      <c r="N227" s="107"/>
      <c r="O227" s="107"/>
      <c r="P227" s="107"/>
      <c r="Q227" s="107"/>
    </row>
    <row r="228" spans="1:17" s="298" customFormat="1" ht="322.5" customHeight="1">
      <c r="A228" s="105"/>
      <c r="B228" s="105"/>
      <c r="C228" s="105"/>
      <c r="D228" s="106"/>
      <c r="E228" s="106"/>
      <c r="F228" s="107"/>
      <c r="G228" s="107"/>
      <c r="H228" s="107"/>
      <c r="I228" s="108"/>
      <c r="J228" s="108"/>
      <c r="K228" s="115"/>
      <c r="L228" s="116"/>
      <c r="M228" s="107"/>
      <c r="N228" s="107"/>
      <c r="O228" s="107"/>
      <c r="P228" s="107"/>
      <c r="Q228" s="107"/>
    </row>
    <row r="229" spans="1:17" s="298" customFormat="1" ht="178.5" customHeight="1">
      <c r="A229" s="105"/>
      <c r="B229" s="105"/>
      <c r="C229" s="105"/>
      <c r="D229" s="106"/>
      <c r="E229" s="106"/>
      <c r="F229" s="107"/>
      <c r="G229" s="107"/>
      <c r="H229" s="107"/>
      <c r="I229" s="108"/>
      <c r="J229" s="108"/>
      <c r="K229" s="115"/>
      <c r="L229" s="116"/>
      <c r="M229" s="107"/>
      <c r="N229" s="107"/>
      <c r="O229" s="107"/>
      <c r="P229" s="107"/>
      <c r="Q229" s="107"/>
    </row>
    <row r="230" spans="1:17" s="298" customFormat="1" ht="228.75" customHeight="1">
      <c r="A230" s="105"/>
      <c r="B230" s="105"/>
      <c r="C230" s="105"/>
      <c r="D230" s="106"/>
      <c r="E230" s="106"/>
      <c r="F230" s="107"/>
      <c r="G230" s="107"/>
      <c r="H230" s="107"/>
      <c r="I230" s="108"/>
      <c r="J230" s="108"/>
      <c r="K230" s="115"/>
      <c r="L230" s="116"/>
      <c r="M230" s="107"/>
      <c r="N230" s="107"/>
      <c r="O230" s="107"/>
      <c r="P230" s="107"/>
      <c r="Q230" s="107"/>
    </row>
    <row r="231" spans="1:17" s="298" customFormat="1" ht="228.75" customHeight="1">
      <c r="A231" s="105"/>
      <c r="B231" s="105"/>
      <c r="C231" s="105"/>
      <c r="D231" s="106"/>
      <c r="E231" s="106"/>
      <c r="F231" s="107"/>
      <c r="G231" s="107"/>
      <c r="H231" s="107"/>
      <c r="I231" s="108"/>
      <c r="J231" s="108"/>
      <c r="K231" s="115"/>
      <c r="L231" s="116"/>
      <c r="M231" s="107"/>
      <c r="N231" s="107"/>
      <c r="O231" s="107"/>
      <c r="P231" s="107"/>
      <c r="Q231" s="107"/>
    </row>
    <row r="232" spans="1:17" s="298" customFormat="1" ht="228.75" customHeight="1">
      <c r="A232" s="105"/>
      <c r="B232" s="105"/>
      <c r="C232" s="105"/>
      <c r="D232" s="106"/>
      <c r="E232" s="106"/>
      <c r="F232" s="107"/>
      <c r="G232" s="107"/>
      <c r="H232" s="107"/>
      <c r="I232" s="108"/>
      <c r="J232" s="108"/>
      <c r="K232" s="115"/>
      <c r="L232" s="116"/>
      <c r="M232" s="107"/>
      <c r="N232" s="107"/>
      <c r="O232" s="107"/>
      <c r="P232" s="107"/>
      <c r="Q232" s="107"/>
    </row>
    <row r="233" spans="1:17" s="298" customFormat="1" ht="228.75" customHeight="1">
      <c r="A233" s="105"/>
      <c r="B233" s="105"/>
      <c r="C233" s="105"/>
      <c r="D233" s="106"/>
      <c r="E233" s="106"/>
      <c r="F233" s="107"/>
      <c r="G233" s="107"/>
      <c r="H233" s="107"/>
      <c r="I233" s="108"/>
      <c r="J233" s="108"/>
      <c r="K233" s="115"/>
      <c r="L233" s="116"/>
      <c r="M233" s="107"/>
      <c r="N233" s="107"/>
      <c r="O233" s="107"/>
      <c r="P233" s="107"/>
      <c r="Q233" s="107"/>
    </row>
    <row r="234" spans="1:17" s="298" customFormat="1" ht="228.75" customHeight="1">
      <c r="A234" s="105"/>
      <c r="B234" s="105"/>
      <c r="C234" s="105"/>
      <c r="D234" s="106"/>
      <c r="E234" s="106"/>
      <c r="F234" s="107"/>
      <c r="G234" s="107"/>
      <c r="H234" s="107"/>
      <c r="I234" s="108"/>
      <c r="J234" s="108"/>
      <c r="K234" s="115"/>
      <c r="L234" s="116"/>
      <c r="M234" s="107"/>
      <c r="N234" s="107"/>
      <c r="O234" s="107"/>
      <c r="P234" s="107"/>
      <c r="Q234" s="107"/>
    </row>
    <row r="235" spans="1:17" s="298" customFormat="1" ht="228.75" customHeight="1">
      <c r="A235" s="105"/>
      <c r="B235" s="105"/>
      <c r="C235" s="105"/>
      <c r="D235" s="106"/>
      <c r="E235" s="106"/>
      <c r="F235" s="107"/>
      <c r="G235" s="107"/>
      <c r="H235" s="107"/>
      <c r="I235" s="108"/>
      <c r="J235" s="108"/>
      <c r="K235" s="115"/>
      <c r="L235" s="116"/>
      <c r="M235" s="107"/>
      <c r="N235" s="107"/>
      <c r="O235" s="107"/>
      <c r="P235" s="107"/>
      <c r="Q235" s="107"/>
    </row>
    <row r="236" spans="1:17" s="298" customFormat="1" ht="228.75" customHeight="1">
      <c r="A236" s="105"/>
      <c r="B236" s="105"/>
      <c r="C236" s="105"/>
      <c r="D236" s="106"/>
      <c r="E236" s="106"/>
      <c r="F236" s="107"/>
      <c r="G236" s="107"/>
      <c r="H236" s="107"/>
      <c r="I236" s="108"/>
      <c r="J236" s="108"/>
      <c r="K236" s="115"/>
      <c r="L236" s="116"/>
      <c r="M236" s="107"/>
      <c r="N236" s="107"/>
      <c r="O236" s="107"/>
      <c r="P236" s="107"/>
      <c r="Q236" s="107"/>
    </row>
    <row r="237" spans="1:17" s="298" customFormat="1" ht="322.5" customHeight="1">
      <c r="A237" s="105"/>
      <c r="B237" s="105"/>
      <c r="C237" s="105"/>
      <c r="D237" s="106"/>
      <c r="E237" s="106"/>
      <c r="F237" s="107"/>
      <c r="G237" s="107"/>
      <c r="H237" s="107"/>
      <c r="I237" s="108"/>
      <c r="J237" s="108"/>
      <c r="K237" s="115"/>
      <c r="L237" s="116"/>
      <c r="M237" s="107"/>
      <c r="N237" s="107"/>
      <c r="O237" s="107"/>
      <c r="P237" s="107"/>
      <c r="Q237" s="107"/>
    </row>
    <row r="238" spans="1:17" s="298" customFormat="1" ht="228.75" customHeight="1">
      <c r="A238" s="105"/>
      <c r="B238" s="105"/>
      <c r="C238" s="105"/>
      <c r="D238" s="106"/>
      <c r="E238" s="106"/>
      <c r="F238" s="107"/>
      <c r="G238" s="107"/>
      <c r="H238" s="107"/>
      <c r="I238" s="108"/>
      <c r="J238" s="108"/>
      <c r="K238" s="115"/>
      <c r="L238" s="116"/>
      <c r="M238" s="107"/>
      <c r="N238" s="107"/>
      <c r="O238" s="107"/>
      <c r="P238" s="107"/>
      <c r="Q238" s="107"/>
    </row>
    <row r="239" spans="1:17" s="298" customFormat="1" ht="228.75" customHeight="1">
      <c r="A239" s="105"/>
      <c r="B239" s="105"/>
      <c r="C239" s="105"/>
      <c r="D239" s="106"/>
      <c r="E239" s="106"/>
      <c r="F239" s="107"/>
      <c r="G239" s="107"/>
      <c r="H239" s="107"/>
      <c r="I239" s="108"/>
      <c r="J239" s="108"/>
      <c r="K239" s="115"/>
      <c r="L239" s="116"/>
      <c r="M239" s="107"/>
      <c r="N239" s="107"/>
      <c r="O239" s="107"/>
      <c r="P239" s="107"/>
      <c r="Q239" s="107"/>
    </row>
    <row r="240" spans="1:17" s="298" customFormat="1" ht="228.75" customHeight="1">
      <c r="A240" s="105"/>
      <c r="B240" s="105"/>
      <c r="C240" s="105"/>
      <c r="D240" s="106"/>
      <c r="E240" s="106"/>
      <c r="F240" s="107"/>
      <c r="G240" s="107"/>
      <c r="H240" s="107"/>
      <c r="I240" s="108"/>
      <c r="J240" s="108"/>
      <c r="K240" s="115"/>
      <c r="L240" s="116"/>
      <c r="M240" s="107"/>
      <c r="N240" s="107"/>
      <c r="O240" s="107"/>
      <c r="P240" s="107"/>
      <c r="Q240" s="107"/>
    </row>
    <row r="241" spans="1:17" s="298" customFormat="1" ht="228.75" customHeight="1">
      <c r="A241" s="105"/>
      <c r="B241" s="105"/>
      <c r="C241" s="105"/>
      <c r="D241" s="106"/>
      <c r="E241" s="106"/>
      <c r="F241" s="107"/>
      <c r="G241" s="107"/>
      <c r="H241" s="107"/>
      <c r="I241" s="108"/>
      <c r="J241" s="108"/>
      <c r="K241" s="115"/>
      <c r="L241" s="116"/>
      <c r="M241" s="107"/>
      <c r="N241" s="107"/>
      <c r="O241" s="107"/>
      <c r="P241" s="107"/>
      <c r="Q241" s="107"/>
    </row>
    <row r="242" spans="1:17" s="298" customFormat="1" ht="291" customHeight="1">
      <c r="A242" s="105"/>
      <c r="B242" s="105"/>
      <c r="C242" s="105"/>
      <c r="D242" s="106"/>
      <c r="E242" s="106"/>
      <c r="F242" s="107"/>
      <c r="G242" s="107"/>
      <c r="H242" s="107"/>
      <c r="I242" s="108"/>
      <c r="J242" s="108"/>
      <c r="K242" s="115"/>
      <c r="L242" s="116"/>
      <c r="M242" s="107"/>
      <c r="N242" s="107"/>
      <c r="O242" s="107"/>
      <c r="P242" s="107"/>
      <c r="Q242" s="107"/>
    </row>
    <row r="243" spans="1:17" s="298" customFormat="1" ht="198" customHeight="1">
      <c r="A243" s="105"/>
      <c r="B243" s="105"/>
      <c r="C243" s="105"/>
      <c r="D243" s="106"/>
      <c r="E243" s="106"/>
      <c r="F243" s="107"/>
      <c r="G243" s="107"/>
      <c r="H243" s="107"/>
      <c r="I243" s="108"/>
      <c r="J243" s="108"/>
      <c r="K243" s="115"/>
      <c r="L243" s="116"/>
      <c r="M243" s="107"/>
      <c r="N243" s="107"/>
      <c r="O243" s="107"/>
      <c r="P243" s="107"/>
      <c r="Q243" s="107"/>
    </row>
    <row r="244" spans="1:17" s="298" customFormat="1" ht="285.75" customHeight="1">
      <c r="A244" s="105"/>
      <c r="B244" s="105"/>
      <c r="C244" s="105"/>
      <c r="D244" s="106"/>
      <c r="E244" s="106"/>
      <c r="F244" s="107"/>
      <c r="G244" s="107"/>
      <c r="H244" s="107"/>
      <c r="I244" s="108"/>
      <c r="J244" s="108"/>
      <c r="K244" s="115"/>
      <c r="L244" s="116"/>
      <c r="M244" s="107"/>
      <c r="N244" s="107"/>
      <c r="O244" s="107"/>
      <c r="P244" s="107"/>
      <c r="Q244" s="107"/>
    </row>
    <row r="245" spans="1:17" s="298" customFormat="1" ht="147.75" customHeight="1">
      <c r="A245" s="105"/>
      <c r="B245" s="105"/>
      <c r="C245" s="105"/>
      <c r="D245" s="106"/>
      <c r="E245" s="106"/>
      <c r="F245" s="107"/>
      <c r="G245" s="107"/>
      <c r="H245" s="107"/>
      <c r="I245" s="108"/>
      <c r="J245" s="108"/>
      <c r="K245" s="115"/>
      <c r="L245" s="116"/>
      <c r="M245" s="107"/>
      <c r="N245" s="107"/>
      <c r="O245" s="107"/>
      <c r="P245" s="107"/>
      <c r="Q245" s="107"/>
    </row>
    <row r="246" spans="1:17" s="298" customFormat="1" ht="228.75" customHeight="1">
      <c r="A246" s="105"/>
      <c r="B246" s="105"/>
      <c r="C246" s="105"/>
      <c r="D246" s="106"/>
      <c r="E246" s="106"/>
      <c r="F246" s="107"/>
      <c r="G246" s="107"/>
      <c r="H246" s="107"/>
      <c r="I246" s="108"/>
      <c r="J246" s="108"/>
      <c r="K246" s="115"/>
      <c r="L246" s="116"/>
      <c r="M246" s="107"/>
      <c r="N246" s="107"/>
      <c r="O246" s="107"/>
      <c r="P246" s="107"/>
      <c r="Q246" s="107"/>
    </row>
    <row r="247" spans="1:17" s="298" customFormat="1" ht="234.75" customHeight="1">
      <c r="A247" s="105"/>
      <c r="B247" s="105"/>
      <c r="C247" s="105"/>
      <c r="D247" s="106"/>
      <c r="E247" s="106"/>
      <c r="F247" s="107"/>
      <c r="G247" s="107"/>
      <c r="H247" s="107"/>
      <c r="I247" s="108"/>
      <c r="J247" s="108"/>
      <c r="K247" s="115"/>
      <c r="L247" s="116"/>
      <c r="M247" s="107"/>
      <c r="N247" s="107"/>
      <c r="O247" s="107"/>
      <c r="P247" s="107"/>
      <c r="Q247" s="107"/>
    </row>
    <row r="248" spans="1:17" s="298" customFormat="1" ht="247.5" customHeight="1">
      <c r="A248" s="105"/>
      <c r="B248" s="105"/>
      <c r="C248" s="105"/>
      <c r="D248" s="106"/>
      <c r="E248" s="106"/>
      <c r="F248" s="107"/>
      <c r="G248" s="107"/>
      <c r="H248" s="107"/>
      <c r="I248" s="108"/>
      <c r="J248" s="108"/>
      <c r="K248" s="115"/>
      <c r="L248" s="116"/>
      <c r="M248" s="107"/>
      <c r="N248" s="107"/>
      <c r="O248" s="107"/>
      <c r="P248" s="107"/>
      <c r="Q248" s="107"/>
    </row>
    <row r="249" spans="1:17" s="298" customFormat="1" ht="253.5" customHeight="1">
      <c r="A249" s="105"/>
      <c r="B249" s="105"/>
      <c r="C249" s="105"/>
      <c r="D249" s="106"/>
      <c r="E249" s="106"/>
      <c r="F249" s="107"/>
      <c r="G249" s="107"/>
      <c r="H249" s="107"/>
      <c r="I249" s="108"/>
      <c r="J249" s="108"/>
      <c r="K249" s="115"/>
      <c r="L249" s="116"/>
      <c r="M249" s="107"/>
      <c r="N249" s="107"/>
      <c r="O249" s="107"/>
      <c r="P249" s="107"/>
      <c r="Q249" s="107"/>
    </row>
    <row r="250" spans="1:17" s="298" customFormat="1" ht="254.25" customHeight="1">
      <c r="A250" s="105"/>
      <c r="B250" s="105"/>
      <c r="C250" s="105"/>
      <c r="D250" s="106"/>
      <c r="E250" s="106"/>
      <c r="F250" s="107"/>
      <c r="G250" s="107"/>
      <c r="H250" s="107"/>
      <c r="I250" s="108"/>
      <c r="J250" s="108"/>
      <c r="K250" s="115"/>
      <c r="L250" s="116"/>
      <c r="M250" s="107"/>
      <c r="N250" s="107"/>
      <c r="O250" s="107"/>
      <c r="P250" s="107"/>
      <c r="Q250" s="107"/>
    </row>
    <row r="251" spans="1:17" s="298" customFormat="1" ht="234.75" customHeight="1">
      <c r="A251" s="105"/>
      <c r="B251" s="105"/>
      <c r="C251" s="105"/>
      <c r="D251" s="106"/>
      <c r="E251" s="106"/>
      <c r="F251" s="107"/>
      <c r="G251" s="107"/>
      <c r="H251" s="107"/>
      <c r="I251" s="108"/>
      <c r="J251" s="108"/>
      <c r="K251" s="115"/>
      <c r="L251" s="116"/>
      <c r="M251" s="107"/>
      <c r="N251" s="107"/>
      <c r="O251" s="107"/>
      <c r="P251" s="107"/>
      <c r="Q251" s="107"/>
    </row>
    <row r="252" spans="1:17" s="298" customFormat="1" ht="253.5" customHeight="1">
      <c r="A252" s="105"/>
      <c r="B252" s="105"/>
      <c r="C252" s="105"/>
      <c r="D252" s="106"/>
      <c r="E252" s="106"/>
      <c r="F252" s="107"/>
      <c r="G252" s="107"/>
      <c r="H252" s="107"/>
      <c r="I252" s="108"/>
      <c r="J252" s="108"/>
      <c r="K252" s="115"/>
      <c r="L252" s="116"/>
      <c r="M252" s="107"/>
      <c r="N252" s="107"/>
      <c r="O252" s="107"/>
      <c r="P252" s="107"/>
      <c r="Q252" s="107"/>
    </row>
    <row r="253" spans="1:17" s="298" customFormat="1" ht="222.75" customHeight="1">
      <c r="A253" s="105"/>
      <c r="B253" s="105"/>
      <c r="C253" s="105"/>
      <c r="D253" s="106"/>
      <c r="E253" s="106"/>
      <c r="F253" s="107"/>
      <c r="G253" s="107"/>
      <c r="H253" s="107"/>
      <c r="I253" s="108"/>
      <c r="J253" s="108"/>
      <c r="K253" s="115"/>
      <c r="L253" s="116"/>
      <c r="M253" s="107"/>
      <c r="N253" s="107"/>
      <c r="O253" s="107"/>
      <c r="P253" s="107"/>
      <c r="Q253" s="107"/>
    </row>
    <row r="254" spans="1:17" s="298" customFormat="1" ht="247.5" customHeight="1">
      <c r="A254" s="105"/>
      <c r="B254" s="105"/>
      <c r="C254" s="105"/>
      <c r="D254" s="106"/>
      <c r="E254" s="106"/>
      <c r="F254" s="107"/>
      <c r="G254" s="107"/>
      <c r="H254" s="107"/>
      <c r="I254" s="108"/>
      <c r="J254" s="108"/>
      <c r="K254" s="115"/>
      <c r="L254" s="116"/>
      <c r="M254" s="107"/>
      <c r="N254" s="107"/>
      <c r="O254" s="107"/>
      <c r="P254" s="107"/>
      <c r="Q254" s="107"/>
    </row>
    <row r="255" spans="1:17" s="298" customFormat="1" ht="228.75" customHeight="1">
      <c r="A255" s="105"/>
      <c r="B255" s="105"/>
      <c r="C255" s="105"/>
      <c r="D255" s="106"/>
      <c r="E255" s="106"/>
      <c r="F255" s="107"/>
      <c r="G255" s="107"/>
      <c r="H255" s="107"/>
      <c r="I255" s="108"/>
      <c r="J255" s="108"/>
      <c r="K255" s="115"/>
      <c r="L255" s="116"/>
      <c r="M255" s="107"/>
      <c r="N255" s="107"/>
      <c r="O255" s="107"/>
      <c r="P255" s="107"/>
      <c r="Q255" s="107"/>
    </row>
    <row r="256" spans="1:17" s="298" customFormat="1" ht="241.5" customHeight="1">
      <c r="A256" s="105"/>
      <c r="B256" s="105"/>
      <c r="C256" s="105"/>
      <c r="D256" s="106"/>
      <c r="E256" s="106"/>
      <c r="F256" s="107"/>
      <c r="G256" s="107"/>
      <c r="H256" s="107"/>
      <c r="I256" s="108"/>
      <c r="J256" s="108"/>
      <c r="K256" s="115"/>
      <c r="L256" s="116"/>
      <c r="M256" s="107"/>
      <c r="N256" s="107"/>
      <c r="O256" s="107"/>
      <c r="P256" s="107"/>
      <c r="Q256" s="107"/>
    </row>
    <row r="257" spans="1:17" s="298" customFormat="1" ht="222.75" customHeight="1">
      <c r="A257" s="105"/>
      <c r="B257" s="105"/>
      <c r="C257" s="105"/>
      <c r="D257" s="106"/>
      <c r="E257" s="106"/>
      <c r="F257" s="107"/>
      <c r="G257" s="107"/>
      <c r="H257" s="107"/>
      <c r="I257" s="108"/>
      <c r="J257" s="108"/>
      <c r="K257" s="115"/>
      <c r="L257" s="116"/>
      <c r="M257" s="107"/>
      <c r="N257" s="107"/>
      <c r="O257" s="107"/>
      <c r="P257" s="107"/>
      <c r="Q257" s="107"/>
    </row>
    <row r="258" spans="1:17" s="298" customFormat="1" ht="266.25" customHeight="1">
      <c r="A258" s="105"/>
      <c r="B258" s="105"/>
      <c r="C258" s="105"/>
      <c r="D258" s="106"/>
      <c r="E258" s="106"/>
      <c r="F258" s="107"/>
      <c r="G258" s="107"/>
      <c r="H258" s="107"/>
      <c r="I258" s="108"/>
      <c r="J258" s="108"/>
      <c r="K258" s="115"/>
      <c r="L258" s="116"/>
      <c r="M258" s="107"/>
      <c r="N258" s="107"/>
      <c r="O258" s="107"/>
      <c r="P258" s="107"/>
      <c r="Q258" s="107"/>
    </row>
    <row r="259" spans="1:17" s="298" customFormat="1" ht="235.5" customHeight="1">
      <c r="A259" s="105"/>
      <c r="B259" s="105"/>
      <c r="C259" s="105"/>
      <c r="D259" s="106"/>
      <c r="E259" s="106"/>
      <c r="F259" s="107"/>
      <c r="G259" s="107"/>
      <c r="H259" s="107"/>
      <c r="I259" s="108"/>
      <c r="J259" s="108"/>
      <c r="K259" s="115"/>
      <c r="L259" s="116"/>
      <c r="M259" s="107"/>
      <c r="N259" s="107"/>
      <c r="O259" s="107"/>
      <c r="P259" s="107"/>
      <c r="Q259" s="107"/>
    </row>
    <row r="260" spans="1:17" s="298" customFormat="1" ht="259.5" customHeight="1">
      <c r="A260" s="105"/>
      <c r="B260" s="105"/>
      <c r="C260" s="105"/>
      <c r="D260" s="106"/>
      <c r="E260" s="106"/>
      <c r="F260" s="107"/>
      <c r="G260" s="107"/>
      <c r="H260" s="107"/>
      <c r="I260" s="108"/>
      <c r="J260" s="108"/>
      <c r="K260" s="115"/>
      <c r="L260" s="116"/>
      <c r="M260" s="107"/>
      <c r="N260" s="107"/>
      <c r="O260" s="107"/>
      <c r="P260" s="107"/>
      <c r="Q260" s="107"/>
    </row>
    <row r="261" spans="1:17" s="298" customFormat="1" ht="324" customHeight="1">
      <c r="A261" s="105"/>
      <c r="B261" s="105"/>
      <c r="C261" s="105"/>
      <c r="D261" s="106"/>
      <c r="E261" s="106"/>
      <c r="F261" s="107"/>
      <c r="G261" s="107"/>
      <c r="H261" s="107"/>
      <c r="I261" s="108"/>
      <c r="J261" s="108"/>
      <c r="K261" s="115"/>
      <c r="L261" s="116"/>
      <c r="M261" s="107"/>
      <c r="N261" s="107"/>
      <c r="O261" s="107"/>
      <c r="P261" s="107"/>
      <c r="Q261" s="107"/>
    </row>
    <row r="262" spans="1:17" s="298" customFormat="1" ht="241.5" customHeight="1">
      <c r="A262" s="105"/>
      <c r="B262" s="105"/>
      <c r="C262" s="105"/>
      <c r="D262" s="106"/>
      <c r="E262" s="106"/>
      <c r="F262" s="107"/>
      <c r="G262" s="107"/>
      <c r="H262" s="107"/>
      <c r="I262" s="108"/>
      <c r="J262" s="108"/>
      <c r="K262" s="115"/>
      <c r="L262" s="116"/>
      <c r="M262" s="107"/>
      <c r="N262" s="107"/>
      <c r="O262" s="107"/>
      <c r="P262" s="107"/>
      <c r="Q262" s="107"/>
    </row>
    <row r="263" spans="1:17" s="298" customFormat="1" ht="260.25" customHeight="1">
      <c r="A263" s="105"/>
      <c r="B263" s="105"/>
      <c r="C263" s="105"/>
      <c r="D263" s="106"/>
      <c r="E263" s="106"/>
      <c r="F263" s="107"/>
      <c r="G263" s="107"/>
      <c r="H263" s="107"/>
      <c r="I263" s="108"/>
      <c r="J263" s="108"/>
      <c r="K263" s="115"/>
      <c r="L263" s="116"/>
      <c r="M263" s="107"/>
      <c r="N263" s="107"/>
      <c r="O263" s="107"/>
      <c r="P263" s="107"/>
      <c r="Q263" s="107"/>
    </row>
    <row r="264" spans="1:17" s="298" customFormat="1" ht="247.5" customHeight="1">
      <c r="A264" s="105"/>
      <c r="B264" s="105"/>
      <c r="C264" s="105"/>
      <c r="D264" s="106"/>
      <c r="E264" s="106"/>
      <c r="F264" s="107"/>
      <c r="G264" s="107"/>
      <c r="H264" s="107"/>
      <c r="I264" s="108"/>
      <c r="J264" s="108"/>
      <c r="K264" s="115"/>
      <c r="L264" s="116"/>
      <c r="M264" s="107"/>
      <c r="N264" s="107"/>
      <c r="O264" s="107"/>
      <c r="P264" s="107"/>
      <c r="Q264" s="107"/>
    </row>
    <row r="265" spans="1:17" s="298" customFormat="1" ht="228.75" customHeight="1">
      <c r="A265" s="105"/>
      <c r="B265" s="105"/>
      <c r="C265" s="105"/>
      <c r="D265" s="106"/>
      <c r="E265" s="106"/>
      <c r="F265" s="107"/>
      <c r="G265" s="107"/>
      <c r="H265" s="107"/>
      <c r="I265" s="108"/>
      <c r="J265" s="108"/>
      <c r="K265" s="115"/>
      <c r="L265" s="116"/>
      <c r="M265" s="107"/>
      <c r="N265" s="107"/>
      <c r="O265" s="107"/>
      <c r="P265" s="107"/>
      <c r="Q265" s="107"/>
    </row>
    <row r="266" spans="1:17" s="298" customFormat="1" ht="259.5" customHeight="1">
      <c r="A266" s="105"/>
      <c r="B266" s="105"/>
      <c r="C266" s="105"/>
      <c r="D266" s="106"/>
      <c r="E266" s="106"/>
      <c r="F266" s="107"/>
      <c r="G266" s="107"/>
      <c r="H266" s="107"/>
      <c r="I266" s="108"/>
      <c r="J266" s="108"/>
      <c r="K266" s="115"/>
      <c r="L266" s="116"/>
      <c r="M266" s="107"/>
      <c r="N266" s="107"/>
      <c r="O266" s="107"/>
      <c r="P266" s="107"/>
      <c r="Q266" s="107"/>
    </row>
    <row r="267" spans="1:17" s="298" customFormat="1" ht="222.75" customHeight="1">
      <c r="A267" s="105"/>
      <c r="B267" s="105"/>
      <c r="C267" s="105"/>
      <c r="D267" s="106"/>
      <c r="E267" s="106"/>
      <c r="F267" s="107"/>
      <c r="G267" s="107"/>
      <c r="H267" s="107"/>
      <c r="I267" s="108"/>
      <c r="J267" s="108"/>
      <c r="K267" s="115"/>
      <c r="L267" s="116"/>
      <c r="M267" s="107"/>
      <c r="N267" s="107"/>
      <c r="O267" s="107"/>
      <c r="P267" s="107"/>
      <c r="Q267" s="107"/>
    </row>
    <row r="268" spans="1:17" s="298" customFormat="1" ht="222.75" customHeight="1">
      <c r="A268" s="105"/>
      <c r="B268" s="105"/>
      <c r="C268" s="105"/>
      <c r="D268" s="106"/>
      <c r="E268" s="106"/>
      <c r="F268" s="107"/>
      <c r="G268" s="107"/>
      <c r="H268" s="107"/>
      <c r="I268" s="108"/>
      <c r="J268" s="108"/>
      <c r="K268" s="115"/>
      <c r="L268" s="116"/>
      <c r="M268" s="107"/>
      <c r="N268" s="107"/>
      <c r="O268" s="107"/>
      <c r="P268" s="107"/>
      <c r="Q268" s="107"/>
    </row>
    <row r="269" spans="1:17" s="298" customFormat="1" ht="222.75" customHeight="1">
      <c r="A269" s="105"/>
      <c r="B269" s="105"/>
      <c r="C269" s="105"/>
      <c r="D269" s="106"/>
      <c r="E269" s="106"/>
      <c r="F269" s="107"/>
      <c r="G269" s="107"/>
      <c r="H269" s="107"/>
      <c r="I269" s="108"/>
      <c r="J269" s="108"/>
      <c r="K269" s="115"/>
      <c r="L269" s="116"/>
      <c r="M269" s="107"/>
      <c r="N269" s="107"/>
      <c r="O269" s="107"/>
      <c r="P269" s="107"/>
      <c r="Q269" s="107"/>
    </row>
    <row r="270" spans="1:17" s="298" customFormat="1" ht="247.5" customHeight="1">
      <c r="A270" s="105"/>
      <c r="B270" s="105"/>
      <c r="C270" s="105"/>
      <c r="D270" s="106"/>
      <c r="E270" s="106"/>
      <c r="F270" s="107"/>
      <c r="G270" s="107"/>
      <c r="H270" s="107"/>
      <c r="I270" s="108"/>
      <c r="J270" s="108"/>
      <c r="K270" s="115"/>
      <c r="L270" s="116"/>
      <c r="M270" s="107"/>
      <c r="N270" s="107"/>
      <c r="O270" s="107"/>
      <c r="P270" s="107"/>
      <c r="Q270" s="107"/>
    </row>
    <row r="271" spans="1:17" s="298" customFormat="1" ht="204" customHeight="1">
      <c r="A271" s="105"/>
      <c r="B271" s="105"/>
      <c r="C271" s="105"/>
      <c r="D271" s="106"/>
      <c r="E271" s="106"/>
      <c r="F271" s="107"/>
      <c r="G271" s="107"/>
      <c r="H271" s="107"/>
      <c r="I271" s="108"/>
      <c r="J271" s="108"/>
      <c r="K271" s="115"/>
      <c r="L271" s="116"/>
      <c r="M271" s="107"/>
      <c r="N271" s="107"/>
      <c r="O271" s="107"/>
      <c r="P271" s="107"/>
      <c r="Q271" s="107"/>
    </row>
    <row r="272" spans="1:17" s="298" customFormat="1" ht="247.5" customHeight="1">
      <c r="A272" s="105"/>
      <c r="B272" s="105"/>
      <c r="C272" s="105"/>
      <c r="D272" s="106"/>
      <c r="E272" s="106"/>
      <c r="F272" s="107"/>
      <c r="G272" s="107"/>
      <c r="H272" s="107"/>
      <c r="I272" s="108"/>
      <c r="J272" s="108"/>
      <c r="K272" s="115"/>
      <c r="L272" s="116"/>
      <c r="M272" s="107"/>
      <c r="N272" s="107"/>
      <c r="O272" s="107"/>
      <c r="P272" s="107"/>
      <c r="Q272" s="107"/>
    </row>
    <row r="273" spans="1:17" s="298" customFormat="1" ht="234.75" customHeight="1">
      <c r="A273" s="105"/>
      <c r="B273" s="105"/>
      <c r="C273" s="105"/>
      <c r="D273" s="106"/>
      <c r="E273" s="106"/>
      <c r="F273" s="107"/>
      <c r="G273" s="107"/>
      <c r="H273" s="107"/>
      <c r="I273" s="108"/>
      <c r="J273" s="108"/>
      <c r="K273" s="115"/>
      <c r="L273" s="116"/>
      <c r="M273" s="107"/>
      <c r="N273" s="107"/>
      <c r="O273" s="107"/>
      <c r="P273" s="107"/>
      <c r="Q273" s="107"/>
    </row>
    <row r="274" spans="1:17" s="298" customFormat="1" ht="247.5" customHeight="1">
      <c r="A274" s="105"/>
      <c r="B274" s="105"/>
      <c r="C274" s="105"/>
      <c r="D274" s="106"/>
      <c r="E274" s="106"/>
      <c r="F274" s="107"/>
      <c r="G274" s="107"/>
      <c r="H274" s="107"/>
      <c r="I274" s="108"/>
      <c r="J274" s="108"/>
      <c r="K274" s="115"/>
      <c r="L274" s="116"/>
      <c r="M274" s="107"/>
      <c r="N274" s="107"/>
      <c r="O274" s="107"/>
      <c r="P274" s="107"/>
      <c r="Q274" s="107"/>
    </row>
    <row r="275" spans="1:17" s="298" customFormat="1" ht="234.75" customHeight="1">
      <c r="A275" s="105"/>
      <c r="B275" s="105"/>
      <c r="C275" s="105"/>
      <c r="D275" s="106"/>
      <c r="E275" s="106"/>
      <c r="F275" s="107"/>
      <c r="G275" s="107"/>
      <c r="H275" s="107"/>
      <c r="I275" s="108"/>
      <c r="J275" s="108"/>
      <c r="K275" s="115"/>
      <c r="L275" s="116"/>
      <c r="M275" s="107"/>
      <c r="N275" s="107"/>
      <c r="O275" s="107"/>
      <c r="P275" s="107"/>
      <c r="Q275" s="107"/>
    </row>
    <row r="276" spans="1:17" s="298" customFormat="1" ht="247.5" customHeight="1">
      <c r="A276" s="105"/>
      <c r="B276" s="105"/>
      <c r="C276" s="105"/>
      <c r="D276" s="106"/>
      <c r="E276" s="106"/>
      <c r="F276" s="107"/>
      <c r="G276" s="107"/>
      <c r="H276" s="107"/>
      <c r="I276" s="108"/>
      <c r="J276" s="108"/>
      <c r="K276" s="115"/>
      <c r="L276" s="116"/>
      <c r="M276" s="107"/>
      <c r="N276" s="107"/>
      <c r="O276" s="107"/>
      <c r="P276" s="107"/>
      <c r="Q276" s="107"/>
    </row>
    <row r="277" spans="1:17" s="298" customFormat="1" ht="222.75" customHeight="1">
      <c r="A277" s="105"/>
      <c r="B277" s="105"/>
      <c r="C277" s="105"/>
      <c r="D277" s="106"/>
      <c r="E277" s="106"/>
      <c r="F277" s="107"/>
      <c r="G277" s="107"/>
      <c r="H277" s="107"/>
      <c r="I277" s="108"/>
      <c r="J277" s="108"/>
      <c r="K277" s="115"/>
      <c r="L277" s="116"/>
      <c r="M277" s="107"/>
      <c r="N277" s="107"/>
      <c r="O277" s="107"/>
      <c r="P277" s="107"/>
      <c r="Q277" s="107"/>
    </row>
    <row r="278" spans="1:17" s="298" customFormat="1" ht="247.5" customHeight="1">
      <c r="A278" s="105"/>
      <c r="B278" s="105"/>
      <c r="C278" s="105"/>
      <c r="D278" s="106"/>
      <c r="E278" s="106"/>
      <c r="F278" s="107"/>
      <c r="G278" s="107"/>
      <c r="H278" s="107"/>
      <c r="I278" s="108"/>
      <c r="J278" s="108"/>
      <c r="K278" s="115"/>
      <c r="L278" s="116"/>
      <c r="M278" s="107"/>
      <c r="N278" s="107"/>
      <c r="O278" s="107"/>
      <c r="P278" s="107"/>
      <c r="Q278" s="107"/>
    </row>
    <row r="279" spans="1:17" s="298" customFormat="1" ht="216" customHeight="1">
      <c r="A279" s="105"/>
      <c r="B279" s="105"/>
      <c r="C279" s="105"/>
      <c r="D279" s="106"/>
      <c r="E279" s="106"/>
      <c r="F279" s="107"/>
      <c r="G279" s="107"/>
      <c r="H279" s="107"/>
      <c r="I279" s="108"/>
      <c r="J279" s="108"/>
      <c r="K279" s="115"/>
      <c r="L279" s="116"/>
      <c r="M279" s="107"/>
      <c r="N279" s="107"/>
      <c r="O279" s="107"/>
      <c r="P279" s="107"/>
      <c r="Q279" s="107"/>
    </row>
    <row r="280" spans="1:17" s="298" customFormat="1" ht="246.75" customHeight="1">
      <c r="A280" s="105"/>
      <c r="B280" s="105"/>
      <c r="C280" s="105"/>
      <c r="D280" s="106"/>
      <c r="E280" s="106"/>
      <c r="F280" s="107"/>
      <c r="G280" s="107"/>
      <c r="H280" s="107"/>
      <c r="I280" s="108"/>
      <c r="J280" s="108"/>
      <c r="K280" s="115"/>
      <c r="L280" s="116"/>
      <c r="M280" s="107"/>
      <c r="N280" s="107"/>
      <c r="O280" s="107"/>
      <c r="P280" s="107"/>
      <c r="Q280" s="107"/>
    </row>
    <row r="281" spans="1:17" s="298" customFormat="1" ht="222" customHeight="1">
      <c r="A281" s="105"/>
      <c r="B281" s="105"/>
      <c r="C281" s="105"/>
      <c r="D281" s="106"/>
      <c r="E281" s="106"/>
      <c r="F281" s="107"/>
      <c r="G281" s="107"/>
      <c r="H281" s="107"/>
      <c r="I281" s="108"/>
      <c r="J281" s="108"/>
      <c r="K281" s="115"/>
      <c r="L281" s="116"/>
      <c r="M281" s="107"/>
      <c r="N281" s="107"/>
      <c r="O281" s="107"/>
      <c r="P281" s="107"/>
      <c r="Q281" s="107"/>
    </row>
    <row r="282" spans="1:17" s="298" customFormat="1" ht="340.5" customHeight="1">
      <c r="A282" s="105"/>
      <c r="B282" s="105"/>
      <c r="C282" s="105"/>
      <c r="D282" s="106"/>
      <c r="E282" s="106"/>
      <c r="F282" s="107"/>
      <c r="G282" s="107"/>
      <c r="H282" s="107"/>
      <c r="I282" s="108"/>
      <c r="J282" s="108"/>
      <c r="K282" s="115"/>
      <c r="L282" s="116"/>
      <c r="M282" s="107"/>
      <c r="N282" s="107"/>
      <c r="O282" s="107"/>
      <c r="P282" s="107"/>
      <c r="Q282" s="107"/>
    </row>
    <row r="283" spans="1:17" s="298" customFormat="1" ht="191.25" customHeight="1">
      <c r="A283" s="105"/>
      <c r="B283" s="105"/>
      <c r="C283" s="105"/>
      <c r="D283" s="106"/>
      <c r="E283" s="106"/>
      <c r="F283" s="107"/>
      <c r="G283" s="107"/>
      <c r="H283" s="107"/>
      <c r="I283" s="108"/>
      <c r="J283" s="108"/>
      <c r="K283" s="115"/>
      <c r="L283" s="116"/>
      <c r="M283" s="107"/>
      <c r="N283" s="107"/>
      <c r="O283" s="107"/>
      <c r="P283" s="107"/>
      <c r="Q283" s="107"/>
    </row>
    <row r="284" spans="1:17" s="298" customFormat="1" ht="303.75" customHeight="1">
      <c r="A284" s="105"/>
      <c r="B284" s="105"/>
      <c r="C284" s="105"/>
      <c r="D284" s="106"/>
      <c r="E284" s="106"/>
      <c r="F284" s="107"/>
      <c r="G284" s="107"/>
      <c r="H284" s="107"/>
      <c r="I284" s="108"/>
      <c r="J284" s="108"/>
      <c r="K284" s="115"/>
      <c r="L284" s="116"/>
      <c r="M284" s="107"/>
      <c r="N284" s="107"/>
      <c r="O284" s="107"/>
      <c r="P284" s="107"/>
      <c r="Q284" s="107"/>
    </row>
    <row r="285" spans="1:17" s="298" customFormat="1" ht="253.5" customHeight="1">
      <c r="A285" s="105"/>
      <c r="B285" s="105"/>
      <c r="C285" s="105"/>
      <c r="D285" s="106"/>
      <c r="E285" s="106"/>
      <c r="F285" s="107"/>
      <c r="G285" s="107"/>
      <c r="H285" s="107"/>
      <c r="I285" s="108"/>
      <c r="J285" s="108"/>
      <c r="K285" s="115"/>
      <c r="L285" s="116"/>
      <c r="M285" s="107"/>
      <c r="N285" s="107"/>
      <c r="O285" s="107"/>
      <c r="P285" s="107"/>
      <c r="Q285" s="107"/>
    </row>
    <row r="286" spans="1:17" s="298" customFormat="1" ht="234.75" customHeight="1">
      <c r="A286" s="105"/>
      <c r="B286" s="105"/>
      <c r="C286" s="105"/>
      <c r="D286" s="106"/>
      <c r="E286" s="106"/>
      <c r="F286" s="107"/>
      <c r="G286" s="107"/>
      <c r="H286" s="107"/>
      <c r="I286" s="108"/>
      <c r="J286" s="108"/>
      <c r="K286" s="115"/>
      <c r="L286" s="116"/>
      <c r="M286" s="107"/>
      <c r="N286" s="107"/>
      <c r="O286" s="107"/>
      <c r="P286" s="107"/>
      <c r="Q286" s="107"/>
    </row>
    <row r="287" spans="1:17" s="298" customFormat="1" ht="234.75" customHeight="1">
      <c r="A287" s="105"/>
      <c r="B287" s="105"/>
      <c r="C287" s="105"/>
      <c r="D287" s="106"/>
      <c r="E287" s="106"/>
      <c r="F287" s="107"/>
      <c r="G287" s="107"/>
      <c r="H287" s="107"/>
      <c r="I287" s="108"/>
      <c r="J287" s="108"/>
      <c r="K287" s="115"/>
      <c r="L287" s="116"/>
      <c r="M287" s="107"/>
      <c r="N287" s="107"/>
      <c r="O287" s="107"/>
      <c r="P287" s="107"/>
      <c r="Q287" s="107"/>
    </row>
    <row r="288" spans="1:17" s="298" customFormat="1" ht="247.5" customHeight="1">
      <c r="A288" s="105"/>
      <c r="B288" s="105"/>
      <c r="C288" s="105"/>
      <c r="D288" s="106"/>
      <c r="E288" s="106"/>
      <c r="F288" s="107"/>
      <c r="G288" s="107"/>
      <c r="H288" s="107"/>
      <c r="I288" s="108"/>
      <c r="J288" s="108"/>
      <c r="K288" s="115"/>
      <c r="L288" s="116"/>
      <c r="M288" s="107"/>
      <c r="N288" s="107"/>
      <c r="O288" s="107"/>
      <c r="P288" s="107"/>
      <c r="Q288" s="107"/>
    </row>
    <row r="289" spans="1:17" s="298" customFormat="1" ht="222" customHeight="1">
      <c r="A289" s="105"/>
      <c r="B289" s="105"/>
      <c r="C289" s="105"/>
      <c r="D289" s="106"/>
      <c r="E289" s="106"/>
      <c r="F289" s="107"/>
      <c r="G289" s="107"/>
      <c r="H289" s="107"/>
      <c r="I289" s="108"/>
      <c r="J289" s="108"/>
      <c r="K289" s="115"/>
      <c r="L289" s="116"/>
      <c r="M289" s="107"/>
      <c r="N289" s="107"/>
      <c r="O289" s="107"/>
      <c r="P289" s="107"/>
      <c r="Q289" s="107"/>
    </row>
    <row r="290" spans="1:17" s="298" customFormat="1" ht="234.75" customHeight="1">
      <c r="A290" s="105"/>
      <c r="B290" s="105"/>
      <c r="C290" s="105"/>
      <c r="D290" s="106"/>
      <c r="E290" s="106"/>
      <c r="F290" s="107"/>
      <c r="G290" s="107"/>
      <c r="H290" s="107"/>
      <c r="I290" s="108"/>
      <c r="J290" s="108"/>
      <c r="K290" s="115"/>
      <c r="L290" s="116"/>
      <c r="M290" s="107"/>
      <c r="N290" s="107"/>
      <c r="O290" s="107"/>
      <c r="P290" s="107"/>
      <c r="Q290" s="107"/>
    </row>
    <row r="291" spans="1:17" s="298" customFormat="1" ht="247.5" customHeight="1">
      <c r="A291" s="105"/>
      <c r="B291" s="105"/>
      <c r="C291" s="105"/>
      <c r="D291" s="106"/>
      <c r="E291" s="106"/>
      <c r="F291" s="107"/>
      <c r="G291" s="107"/>
      <c r="H291" s="107"/>
      <c r="I291" s="108"/>
      <c r="J291" s="108"/>
      <c r="K291" s="115"/>
      <c r="L291" s="116"/>
      <c r="M291" s="107"/>
      <c r="N291" s="107"/>
      <c r="O291" s="107"/>
      <c r="P291" s="107"/>
      <c r="Q291" s="107"/>
    </row>
    <row r="292" spans="1:17" s="298" customFormat="1" ht="253.5" customHeight="1">
      <c r="A292" s="105"/>
      <c r="B292" s="105"/>
      <c r="C292" s="105"/>
      <c r="D292" s="106"/>
      <c r="E292" s="106"/>
      <c r="F292" s="107"/>
      <c r="G292" s="107"/>
      <c r="H292" s="107"/>
      <c r="I292" s="108"/>
      <c r="J292" s="108"/>
      <c r="K292" s="115"/>
      <c r="L292" s="116"/>
      <c r="M292" s="107"/>
      <c r="N292" s="107"/>
      <c r="O292" s="107"/>
      <c r="P292" s="107"/>
      <c r="Q292" s="107"/>
    </row>
    <row r="293" spans="1:17" s="298" customFormat="1" ht="247.5" customHeight="1">
      <c r="A293" s="105"/>
      <c r="B293" s="105"/>
      <c r="C293" s="105"/>
      <c r="D293" s="106"/>
      <c r="E293" s="106"/>
      <c r="F293" s="107"/>
      <c r="G293" s="107"/>
      <c r="H293" s="107"/>
      <c r="I293" s="108"/>
      <c r="J293" s="108"/>
      <c r="K293" s="115"/>
      <c r="L293" s="116"/>
      <c r="M293" s="107"/>
      <c r="N293" s="107"/>
      <c r="O293" s="107"/>
      <c r="P293" s="107"/>
      <c r="Q293" s="107"/>
    </row>
    <row r="294" spans="1:17" s="298" customFormat="1" ht="253.5" customHeight="1">
      <c r="A294" s="105"/>
      <c r="B294" s="105"/>
      <c r="C294" s="105"/>
      <c r="D294" s="106"/>
      <c r="E294" s="106"/>
      <c r="F294" s="107"/>
      <c r="G294" s="107"/>
      <c r="H294" s="107"/>
      <c r="I294" s="108"/>
      <c r="J294" s="108"/>
      <c r="K294" s="115"/>
      <c r="L294" s="116"/>
      <c r="M294" s="107"/>
      <c r="N294" s="107"/>
      <c r="O294" s="107"/>
      <c r="P294" s="107"/>
      <c r="Q294" s="107"/>
    </row>
    <row r="295" spans="1:17" s="298" customFormat="1" ht="246.75" customHeight="1">
      <c r="A295" s="105"/>
      <c r="B295" s="105"/>
      <c r="C295" s="105"/>
      <c r="D295" s="106"/>
      <c r="E295" s="106"/>
      <c r="F295" s="107"/>
      <c r="G295" s="107"/>
      <c r="H295" s="107"/>
      <c r="I295" s="108"/>
      <c r="J295" s="108"/>
      <c r="K295" s="115"/>
      <c r="L295" s="116"/>
      <c r="M295" s="107"/>
      <c r="N295" s="107"/>
      <c r="O295" s="107"/>
      <c r="P295" s="107"/>
      <c r="Q295" s="107"/>
    </row>
    <row r="296" spans="1:17" s="298" customFormat="1" ht="334.5" customHeight="1">
      <c r="A296" s="105"/>
      <c r="B296" s="105"/>
      <c r="C296" s="105"/>
      <c r="D296" s="106"/>
      <c r="E296" s="106"/>
      <c r="F296" s="107"/>
      <c r="G296" s="107"/>
      <c r="H296" s="107"/>
      <c r="I296" s="108"/>
      <c r="J296" s="108"/>
      <c r="K296" s="115"/>
      <c r="L296" s="116"/>
      <c r="M296" s="107"/>
      <c r="N296" s="107"/>
      <c r="O296" s="107"/>
      <c r="P296" s="107"/>
      <c r="Q296" s="107"/>
    </row>
    <row r="297" spans="1:17" s="298" customFormat="1" ht="309.75" customHeight="1">
      <c r="A297" s="105"/>
      <c r="B297" s="105"/>
      <c r="C297" s="105"/>
      <c r="D297" s="106"/>
      <c r="E297" s="106"/>
      <c r="F297" s="107"/>
      <c r="G297" s="107"/>
      <c r="H297" s="107"/>
      <c r="I297" s="108"/>
      <c r="J297" s="108"/>
      <c r="K297" s="115"/>
      <c r="L297" s="116"/>
      <c r="M297" s="107"/>
      <c r="N297" s="107"/>
      <c r="O297" s="107"/>
      <c r="P297" s="107"/>
      <c r="Q297" s="107"/>
    </row>
    <row r="298" spans="1:17" s="298" customFormat="1" ht="322.5" customHeight="1">
      <c r="A298" s="105"/>
      <c r="B298" s="105"/>
      <c r="C298" s="105"/>
      <c r="D298" s="106"/>
      <c r="E298" s="106"/>
      <c r="F298" s="107"/>
      <c r="G298" s="107"/>
      <c r="H298" s="107"/>
      <c r="I298" s="108"/>
      <c r="J298" s="108"/>
      <c r="K298" s="115"/>
      <c r="L298" s="116"/>
      <c r="M298" s="107"/>
      <c r="N298" s="107"/>
      <c r="O298" s="107"/>
      <c r="P298" s="107"/>
      <c r="Q298" s="107"/>
    </row>
    <row r="299" spans="1:17" s="298" customFormat="1" ht="241.5" customHeight="1">
      <c r="A299" s="105"/>
      <c r="B299" s="105"/>
      <c r="C299" s="105"/>
      <c r="D299" s="106"/>
      <c r="E299" s="106"/>
      <c r="F299" s="107"/>
      <c r="G299" s="107"/>
      <c r="H299" s="107"/>
      <c r="I299" s="108"/>
      <c r="J299" s="108"/>
      <c r="K299" s="115"/>
      <c r="L299" s="116"/>
      <c r="M299" s="107"/>
      <c r="N299" s="107"/>
      <c r="O299" s="107"/>
      <c r="P299" s="107"/>
      <c r="Q299" s="107"/>
    </row>
    <row r="300" spans="1:17" s="298" customFormat="1" ht="247.5" customHeight="1">
      <c r="A300" s="105"/>
      <c r="B300" s="105"/>
      <c r="C300" s="105"/>
      <c r="D300" s="106"/>
      <c r="E300" s="106"/>
      <c r="F300" s="107"/>
      <c r="G300" s="107"/>
      <c r="H300" s="107"/>
      <c r="I300" s="108"/>
      <c r="J300" s="108"/>
      <c r="K300" s="115"/>
      <c r="L300" s="116"/>
      <c r="M300" s="107"/>
      <c r="N300" s="107"/>
      <c r="O300" s="107"/>
      <c r="P300" s="107"/>
      <c r="Q300" s="107"/>
    </row>
    <row r="301" spans="1:17" s="298" customFormat="1" ht="246.75" customHeight="1">
      <c r="A301" s="105"/>
      <c r="B301" s="105"/>
      <c r="C301" s="105"/>
      <c r="D301" s="106"/>
      <c r="E301" s="106"/>
      <c r="F301" s="107"/>
      <c r="G301" s="107"/>
      <c r="H301" s="107"/>
      <c r="I301" s="108"/>
      <c r="J301" s="108"/>
      <c r="K301" s="115"/>
      <c r="L301" s="116"/>
      <c r="M301" s="107"/>
      <c r="N301" s="107"/>
      <c r="O301" s="107"/>
      <c r="P301" s="107"/>
      <c r="Q301" s="107"/>
    </row>
    <row r="302" spans="1:17" s="298" customFormat="1" ht="253.5" customHeight="1">
      <c r="A302" s="105"/>
      <c r="B302" s="105"/>
      <c r="C302" s="105"/>
      <c r="D302" s="106"/>
      <c r="E302" s="106"/>
      <c r="F302" s="107"/>
      <c r="G302" s="107"/>
      <c r="H302" s="107"/>
      <c r="I302" s="108"/>
      <c r="J302" s="108"/>
      <c r="K302" s="115"/>
      <c r="L302" s="116"/>
      <c r="M302" s="107"/>
      <c r="N302" s="107"/>
      <c r="O302" s="107"/>
      <c r="P302" s="107"/>
      <c r="Q302" s="107"/>
    </row>
    <row r="303" spans="1:17" s="298" customFormat="1" ht="234.75" customHeight="1">
      <c r="A303" s="105"/>
      <c r="B303" s="105"/>
      <c r="C303" s="105"/>
      <c r="D303" s="106"/>
      <c r="E303" s="106"/>
      <c r="F303" s="107"/>
      <c r="G303" s="107"/>
      <c r="H303" s="107"/>
      <c r="I303" s="108"/>
      <c r="J303" s="108"/>
      <c r="K303" s="115"/>
      <c r="L303" s="116"/>
      <c r="M303" s="107"/>
      <c r="N303" s="107"/>
      <c r="O303" s="107"/>
      <c r="P303" s="107"/>
      <c r="Q303" s="107"/>
    </row>
    <row r="304" spans="1:17" s="298" customFormat="1" ht="341.25" customHeight="1">
      <c r="A304" s="105"/>
      <c r="B304" s="105"/>
      <c r="C304" s="105"/>
      <c r="D304" s="106"/>
      <c r="E304" s="106"/>
      <c r="F304" s="107"/>
      <c r="G304" s="107"/>
      <c r="H304" s="107"/>
      <c r="I304" s="108"/>
      <c r="J304" s="108"/>
      <c r="K304" s="115"/>
      <c r="L304" s="116"/>
      <c r="M304" s="107"/>
      <c r="N304" s="107"/>
      <c r="O304" s="107"/>
      <c r="P304" s="107"/>
      <c r="Q304" s="107"/>
    </row>
    <row r="305" spans="1:17" s="298" customFormat="1" ht="303.75" customHeight="1">
      <c r="A305" s="105"/>
      <c r="B305" s="105"/>
      <c r="C305" s="105"/>
      <c r="D305" s="106"/>
      <c r="E305" s="106"/>
      <c r="F305" s="107"/>
      <c r="G305" s="107"/>
      <c r="H305" s="107"/>
      <c r="I305" s="108"/>
      <c r="J305" s="108"/>
      <c r="K305" s="115"/>
      <c r="L305" s="116"/>
      <c r="M305" s="107"/>
      <c r="N305" s="107"/>
      <c r="O305" s="107"/>
      <c r="P305" s="107"/>
      <c r="Q305" s="107"/>
    </row>
    <row r="306" spans="1:17" s="298" customFormat="1" ht="172.5" customHeight="1">
      <c r="A306" s="105"/>
      <c r="B306" s="105"/>
      <c r="C306" s="105"/>
      <c r="D306" s="106"/>
      <c r="E306" s="106"/>
      <c r="F306" s="107"/>
      <c r="G306" s="107"/>
      <c r="H306" s="107"/>
      <c r="I306" s="108"/>
      <c r="J306" s="108"/>
      <c r="K306" s="115"/>
      <c r="L306" s="116"/>
      <c r="M306" s="107"/>
      <c r="N306" s="107"/>
      <c r="O306" s="107"/>
      <c r="P306" s="107"/>
      <c r="Q306" s="107"/>
    </row>
    <row r="307" spans="1:17" s="298" customFormat="1" ht="253.5" customHeight="1">
      <c r="A307" s="105"/>
      <c r="B307" s="105"/>
      <c r="C307" s="105"/>
      <c r="D307" s="106"/>
      <c r="E307" s="106"/>
      <c r="F307" s="107"/>
      <c r="G307" s="107"/>
      <c r="H307" s="107"/>
      <c r="I307" s="108"/>
      <c r="J307" s="108"/>
      <c r="K307" s="115"/>
      <c r="L307" s="116"/>
      <c r="M307" s="107"/>
      <c r="N307" s="107"/>
      <c r="O307" s="107"/>
      <c r="P307" s="107"/>
      <c r="Q307" s="107"/>
    </row>
    <row r="308" spans="1:17" s="298" customFormat="1" ht="253.5" customHeight="1">
      <c r="A308" s="105"/>
      <c r="B308" s="105"/>
      <c r="C308" s="105"/>
      <c r="D308" s="106"/>
      <c r="E308" s="106"/>
      <c r="F308" s="107"/>
      <c r="G308" s="107"/>
      <c r="H308" s="107"/>
      <c r="I308" s="108"/>
      <c r="J308" s="108"/>
      <c r="K308" s="115"/>
      <c r="L308" s="116"/>
      <c r="M308" s="107"/>
      <c r="N308" s="107"/>
      <c r="O308" s="107"/>
      <c r="P308" s="107"/>
      <c r="Q308" s="107"/>
    </row>
    <row r="309" spans="1:17" s="298" customFormat="1" ht="234" customHeight="1">
      <c r="A309" s="105"/>
      <c r="B309" s="105"/>
      <c r="C309" s="105"/>
      <c r="D309" s="106"/>
      <c r="E309" s="106"/>
      <c r="F309" s="107"/>
      <c r="G309" s="107"/>
      <c r="H309" s="107"/>
      <c r="I309" s="108"/>
      <c r="J309" s="108"/>
      <c r="K309" s="115"/>
      <c r="L309" s="116"/>
      <c r="M309" s="107"/>
      <c r="N309" s="107"/>
      <c r="O309" s="107"/>
      <c r="P309" s="107"/>
      <c r="Q309" s="107"/>
    </row>
    <row r="310" spans="1:17" s="298" customFormat="1" ht="171.75" customHeight="1">
      <c r="A310" s="105"/>
      <c r="B310" s="105"/>
      <c r="C310" s="105"/>
      <c r="D310" s="106"/>
      <c r="E310" s="106"/>
      <c r="F310" s="107"/>
      <c r="G310" s="107"/>
      <c r="H310" s="107"/>
      <c r="I310" s="108"/>
      <c r="J310" s="108"/>
      <c r="K310" s="115"/>
      <c r="L310" s="116"/>
      <c r="M310" s="107"/>
      <c r="N310" s="107"/>
      <c r="O310" s="107"/>
      <c r="P310" s="107"/>
      <c r="Q310" s="107"/>
    </row>
    <row r="311" spans="1:17" s="298" customFormat="1" ht="159" customHeight="1">
      <c r="A311" s="105"/>
      <c r="B311" s="105"/>
      <c r="C311" s="105"/>
      <c r="D311" s="106"/>
      <c r="E311" s="106"/>
      <c r="F311" s="107"/>
      <c r="G311" s="107"/>
      <c r="H311" s="107"/>
      <c r="I311" s="108"/>
      <c r="J311" s="108"/>
      <c r="K311" s="115"/>
      <c r="L311" s="116"/>
      <c r="M311" s="107"/>
      <c r="N311" s="107"/>
      <c r="O311" s="107"/>
      <c r="P311" s="107"/>
      <c r="Q311" s="107"/>
    </row>
    <row r="312" spans="1:17" s="298" customFormat="1" ht="171.75" customHeight="1">
      <c r="A312" s="105"/>
      <c r="B312" s="105"/>
      <c r="C312" s="105"/>
      <c r="D312" s="106"/>
      <c r="E312" s="106"/>
      <c r="F312" s="107"/>
      <c r="G312" s="107"/>
      <c r="H312" s="107"/>
      <c r="I312" s="108"/>
      <c r="J312" s="108"/>
      <c r="K312" s="115"/>
      <c r="L312" s="116"/>
      <c r="M312" s="107"/>
      <c r="N312" s="107"/>
      <c r="O312" s="107"/>
      <c r="P312" s="107"/>
      <c r="Q312" s="107"/>
    </row>
    <row r="313" spans="1:17" s="298" customFormat="1" ht="321" customHeight="1">
      <c r="A313" s="105"/>
      <c r="B313" s="105"/>
      <c r="C313" s="105"/>
      <c r="D313" s="106"/>
      <c r="E313" s="106"/>
      <c r="F313" s="107"/>
      <c r="G313" s="107"/>
      <c r="H313" s="107"/>
      <c r="I313" s="108"/>
      <c r="J313" s="108"/>
      <c r="K313" s="115"/>
      <c r="L313" s="116"/>
      <c r="M313" s="107"/>
      <c r="N313" s="107"/>
      <c r="O313" s="107"/>
      <c r="P313" s="107"/>
      <c r="Q313" s="107"/>
    </row>
    <row r="314" spans="1:17" s="298" customFormat="1" ht="302.25" customHeight="1">
      <c r="A314" s="105"/>
      <c r="B314" s="105"/>
      <c r="C314" s="105"/>
      <c r="D314" s="106"/>
      <c r="E314" s="106"/>
      <c r="F314" s="107"/>
      <c r="G314" s="107"/>
      <c r="H314" s="107"/>
      <c r="I314" s="108"/>
      <c r="J314" s="108"/>
      <c r="K314" s="115"/>
      <c r="L314" s="116"/>
      <c r="M314" s="107"/>
      <c r="N314" s="107"/>
      <c r="O314" s="107"/>
      <c r="P314" s="107"/>
      <c r="Q314" s="107"/>
    </row>
    <row r="315" spans="1:17" s="298" customFormat="1" ht="246" customHeight="1">
      <c r="A315" s="105"/>
      <c r="B315" s="105"/>
      <c r="C315" s="105"/>
      <c r="D315" s="106"/>
      <c r="E315" s="106"/>
      <c r="F315" s="107"/>
      <c r="G315" s="107"/>
      <c r="H315" s="107"/>
      <c r="I315" s="108"/>
      <c r="J315" s="108"/>
      <c r="K315" s="115"/>
      <c r="L315" s="116"/>
      <c r="M315" s="107"/>
      <c r="N315" s="107"/>
      <c r="O315" s="107"/>
      <c r="P315" s="107"/>
      <c r="Q315" s="107"/>
    </row>
    <row r="316" spans="1:17" s="298" customFormat="1" ht="246" customHeight="1">
      <c r="A316" s="105"/>
      <c r="B316" s="105"/>
      <c r="C316" s="105"/>
      <c r="D316" s="106"/>
      <c r="E316" s="106"/>
      <c r="F316" s="107"/>
      <c r="G316" s="107"/>
      <c r="H316" s="107"/>
      <c r="I316" s="108"/>
      <c r="J316" s="108"/>
      <c r="K316" s="115"/>
      <c r="L316" s="116"/>
      <c r="M316" s="107"/>
      <c r="N316" s="107"/>
      <c r="O316" s="107"/>
      <c r="P316" s="107"/>
      <c r="Q316" s="107"/>
    </row>
    <row r="317" spans="1:17" s="298" customFormat="1" ht="246" customHeight="1">
      <c r="A317" s="105"/>
      <c r="B317" s="105"/>
      <c r="C317" s="105"/>
      <c r="D317" s="106"/>
      <c r="E317" s="106"/>
      <c r="F317" s="107"/>
      <c r="G317" s="107"/>
      <c r="H317" s="107"/>
      <c r="I317" s="108"/>
      <c r="J317" s="108"/>
      <c r="K317" s="115"/>
      <c r="L317" s="116"/>
      <c r="M317" s="107"/>
      <c r="N317" s="107"/>
      <c r="O317" s="107"/>
      <c r="P317" s="107"/>
      <c r="Q317" s="107"/>
    </row>
    <row r="318" spans="1:17" s="298" customFormat="1" ht="171" customHeight="1">
      <c r="A318" s="105"/>
      <c r="B318" s="105"/>
      <c r="C318" s="105"/>
      <c r="D318" s="106"/>
      <c r="E318" s="106"/>
      <c r="F318" s="107"/>
      <c r="G318" s="107"/>
      <c r="H318" s="107"/>
      <c r="I318" s="108"/>
      <c r="J318" s="108"/>
      <c r="K318" s="115"/>
      <c r="L318" s="116"/>
      <c r="M318" s="107"/>
      <c r="N318" s="107"/>
      <c r="O318" s="107"/>
      <c r="P318" s="107"/>
      <c r="Q318" s="107"/>
    </row>
    <row r="319" spans="1:17" s="298" customFormat="1" ht="228" customHeight="1">
      <c r="A319" s="105"/>
      <c r="B319" s="105"/>
      <c r="C319" s="105"/>
      <c r="D319" s="106"/>
      <c r="E319" s="106"/>
      <c r="F319" s="107"/>
      <c r="G319" s="107"/>
      <c r="H319" s="107"/>
      <c r="I319" s="108"/>
      <c r="J319" s="108"/>
      <c r="K319" s="115"/>
      <c r="L319" s="116"/>
      <c r="M319" s="107"/>
      <c r="N319" s="107"/>
      <c r="O319" s="107"/>
      <c r="P319" s="107"/>
      <c r="Q319" s="107"/>
    </row>
    <row r="320" spans="1:17" s="298" customFormat="1" ht="234" customHeight="1">
      <c r="A320" s="105"/>
      <c r="B320" s="105"/>
      <c r="C320" s="105"/>
      <c r="D320" s="106"/>
      <c r="E320" s="106"/>
      <c r="F320" s="107"/>
      <c r="G320" s="107"/>
      <c r="H320" s="107"/>
      <c r="I320" s="108"/>
      <c r="J320" s="108"/>
      <c r="K320" s="115"/>
      <c r="L320" s="116"/>
      <c r="M320" s="107"/>
      <c r="N320" s="107"/>
      <c r="O320" s="107"/>
      <c r="P320" s="107"/>
      <c r="Q320" s="107"/>
    </row>
    <row r="321" spans="1:17" s="298" customFormat="1" ht="190.5" customHeight="1">
      <c r="A321" s="105"/>
      <c r="B321" s="105"/>
      <c r="C321" s="105"/>
      <c r="D321" s="106"/>
      <c r="E321" s="106"/>
      <c r="F321" s="107"/>
      <c r="G321" s="107"/>
      <c r="H321" s="107"/>
      <c r="I321" s="108"/>
      <c r="J321" s="108"/>
      <c r="K321" s="115"/>
      <c r="L321" s="116"/>
      <c r="M321" s="107"/>
      <c r="N321" s="107"/>
      <c r="O321" s="107"/>
      <c r="P321" s="107"/>
      <c r="Q321" s="107"/>
    </row>
    <row r="322" spans="1:17" s="298" customFormat="1" ht="215.25" customHeight="1">
      <c r="A322" s="105"/>
      <c r="B322" s="105"/>
      <c r="C322" s="105"/>
      <c r="D322" s="106"/>
      <c r="E322" s="106"/>
      <c r="F322" s="107"/>
      <c r="G322" s="107"/>
      <c r="H322" s="107"/>
      <c r="I322" s="108"/>
      <c r="J322" s="108"/>
      <c r="K322" s="115"/>
      <c r="L322" s="116"/>
      <c r="M322" s="107"/>
      <c r="N322" s="107"/>
      <c r="O322" s="107"/>
      <c r="P322" s="107"/>
      <c r="Q322" s="107"/>
    </row>
    <row r="323" spans="1:17" s="298" customFormat="1" ht="221.25" customHeight="1">
      <c r="A323" s="105"/>
      <c r="B323" s="105"/>
      <c r="C323" s="105"/>
      <c r="D323" s="106"/>
      <c r="E323" s="106"/>
      <c r="F323" s="107"/>
      <c r="G323" s="107"/>
      <c r="H323" s="107"/>
      <c r="I323" s="108"/>
      <c r="J323" s="108"/>
      <c r="K323" s="115"/>
      <c r="L323" s="116"/>
      <c r="M323" s="107"/>
      <c r="N323" s="107"/>
      <c r="O323" s="107"/>
      <c r="P323" s="107"/>
      <c r="Q323" s="107"/>
    </row>
    <row r="324" spans="1:17" s="298" customFormat="1" ht="240" customHeight="1">
      <c r="A324" s="105"/>
      <c r="B324" s="105"/>
      <c r="C324" s="105"/>
      <c r="D324" s="106"/>
      <c r="E324" s="106"/>
      <c r="F324" s="107"/>
      <c r="G324" s="107"/>
      <c r="H324" s="107"/>
      <c r="I324" s="108"/>
      <c r="J324" s="108"/>
      <c r="K324" s="115"/>
      <c r="L324" s="116"/>
      <c r="M324" s="107"/>
      <c r="N324" s="107"/>
      <c r="O324" s="107"/>
      <c r="P324" s="107"/>
      <c r="Q324" s="107"/>
    </row>
    <row r="325" spans="1:17" s="298" customFormat="1" ht="315.75" customHeight="1">
      <c r="A325" s="105"/>
      <c r="B325" s="105"/>
      <c r="C325" s="105"/>
      <c r="D325" s="106"/>
      <c r="E325" s="106"/>
      <c r="F325" s="107"/>
      <c r="G325" s="107"/>
      <c r="H325" s="107"/>
      <c r="I325" s="108"/>
      <c r="J325" s="108"/>
      <c r="K325" s="115"/>
      <c r="L325" s="116"/>
      <c r="M325" s="107"/>
      <c r="N325" s="107"/>
      <c r="O325" s="107"/>
      <c r="P325" s="107"/>
      <c r="Q325" s="107"/>
    </row>
    <row r="326" spans="1:17" s="298" customFormat="1" ht="203.25" customHeight="1">
      <c r="A326" s="105"/>
      <c r="B326" s="105"/>
      <c r="C326" s="105"/>
      <c r="D326" s="106"/>
      <c r="E326" s="106"/>
      <c r="F326" s="107"/>
      <c r="G326" s="107"/>
      <c r="H326" s="107"/>
      <c r="I326" s="108"/>
      <c r="J326" s="108"/>
      <c r="K326" s="115"/>
      <c r="L326" s="116"/>
      <c r="M326" s="107"/>
      <c r="N326" s="107"/>
      <c r="O326" s="107"/>
      <c r="P326" s="107"/>
      <c r="Q326" s="107"/>
    </row>
    <row r="327" spans="1:17" s="298" customFormat="1" ht="246.75" customHeight="1">
      <c r="A327" s="105"/>
      <c r="B327" s="105"/>
      <c r="C327" s="105"/>
      <c r="D327" s="106"/>
      <c r="E327" s="106"/>
      <c r="F327" s="107"/>
      <c r="G327" s="107"/>
      <c r="H327" s="107"/>
      <c r="I327" s="108"/>
      <c r="J327" s="108"/>
      <c r="K327" s="115"/>
      <c r="L327" s="116"/>
      <c r="M327" s="107"/>
      <c r="N327" s="107"/>
      <c r="O327" s="107"/>
      <c r="P327" s="107"/>
      <c r="Q327" s="107"/>
    </row>
    <row r="328" spans="1:17" s="298" customFormat="1" ht="246.75" customHeight="1">
      <c r="A328" s="105"/>
      <c r="B328" s="105"/>
      <c r="C328" s="105"/>
      <c r="D328" s="106"/>
      <c r="E328" s="106"/>
      <c r="F328" s="107"/>
      <c r="G328" s="107"/>
      <c r="H328" s="107"/>
      <c r="I328" s="108"/>
      <c r="J328" s="108"/>
      <c r="K328" s="115"/>
      <c r="L328" s="116"/>
      <c r="M328" s="107"/>
      <c r="N328" s="107"/>
      <c r="O328" s="107"/>
      <c r="P328" s="107"/>
      <c r="Q328" s="107"/>
    </row>
    <row r="329" spans="1:17" s="298" customFormat="1" ht="246.75" customHeight="1">
      <c r="A329" s="105"/>
      <c r="B329" s="105"/>
      <c r="C329" s="105"/>
      <c r="D329" s="106"/>
      <c r="E329" s="106"/>
      <c r="F329" s="107"/>
      <c r="G329" s="107"/>
      <c r="H329" s="107"/>
      <c r="I329" s="108"/>
      <c r="J329" s="108"/>
      <c r="K329" s="115"/>
      <c r="L329" s="116"/>
      <c r="M329" s="107"/>
      <c r="N329" s="107"/>
      <c r="O329" s="107"/>
      <c r="P329" s="107"/>
      <c r="Q329" s="107"/>
    </row>
    <row r="330" spans="1:17" s="298" customFormat="1" ht="321.75" customHeight="1">
      <c r="A330" s="105"/>
      <c r="B330" s="105"/>
      <c r="C330" s="105"/>
      <c r="D330" s="106"/>
      <c r="E330" s="106"/>
      <c r="F330" s="107"/>
      <c r="G330" s="107"/>
      <c r="H330" s="107"/>
      <c r="I330" s="108"/>
      <c r="J330" s="108"/>
      <c r="K330" s="115"/>
      <c r="L330" s="116"/>
      <c r="M330" s="107"/>
      <c r="N330" s="107"/>
      <c r="O330" s="107"/>
      <c r="P330" s="107"/>
      <c r="Q330" s="107"/>
    </row>
    <row r="331" spans="1:17" s="298" customFormat="1" ht="234" customHeight="1">
      <c r="A331" s="105"/>
      <c r="B331" s="105"/>
      <c r="C331" s="105"/>
      <c r="D331" s="106"/>
      <c r="E331" s="106"/>
      <c r="F331" s="107"/>
      <c r="G331" s="107"/>
      <c r="H331" s="107"/>
      <c r="I331" s="108"/>
      <c r="J331" s="108"/>
      <c r="K331" s="115"/>
      <c r="L331" s="116"/>
      <c r="M331" s="107"/>
      <c r="N331" s="107"/>
      <c r="O331" s="107"/>
      <c r="P331" s="107"/>
      <c r="Q331" s="107"/>
    </row>
    <row r="332" spans="1:17" s="298" customFormat="1" ht="246.75" customHeight="1">
      <c r="A332" s="105"/>
      <c r="B332" s="105"/>
      <c r="C332" s="105"/>
      <c r="D332" s="106"/>
      <c r="E332" s="106"/>
      <c r="F332" s="107"/>
      <c r="G332" s="107"/>
      <c r="H332" s="107"/>
      <c r="I332" s="108"/>
      <c r="J332" s="108"/>
      <c r="K332" s="115"/>
      <c r="L332" s="116"/>
      <c r="M332" s="107"/>
      <c r="N332" s="107"/>
      <c r="O332" s="107"/>
      <c r="P332" s="107"/>
      <c r="Q332" s="107"/>
    </row>
    <row r="333" spans="1:17" s="298" customFormat="1" ht="246.75" customHeight="1">
      <c r="A333" s="105"/>
      <c r="B333" s="105"/>
      <c r="C333" s="105"/>
      <c r="D333" s="106"/>
      <c r="E333" s="106"/>
      <c r="F333" s="107"/>
      <c r="G333" s="107"/>
      <c r="H333" s="107"/>
      <c r="I333" s="108"/>
      <c r="J333" s="108"/>
      <c r="K333" s="115"/>
      <c r="L333" s="116"/>
      <c r="M333" s="107"/>
      <c r="N333" s="107"/>
      <c r="O333" s="107"/>
      <c r="P333" s="107"/>
      <c r="Q333" s="107"/>
    </row>
    <row r="334" spans="1:17" s="298" customFormat="1" ht="334.5" customHeight="1">
      <c r="A334" s="105"/>
      <c r="B334" s="105"/>
      <c r="C334" s="105"/>
      <c r="D334" s="106"/>
      <c r="E334" s="106"/>
      <c r="F334" s="107"/>
      <c r="G334" s="107"/>
      <c r="H334" s="107"/>
      <c r="I334" s="108"/>
      <c r="J334" s="108"/>
      <c r="K334" s="115"/>
      <c r="L334" s="116"/>
      <c r="M334" s="107"/>
      <c r="N334" s="107"/>
      <c r="O334" s="107"/>
      <c r="P334" s="107"/>
      <c r="Q334" s="107"/>
    </row>
    <row r="335" spans="1:17" s="298" customFormat="1" ht="246.75" customHeight="1">
      <c r="A335" s="105"/>
      <c r="B335" s="105"/>
      <c r="C335" s="105"/>
      <c r="D335" s="106"/>
      <c r="E335" s="106"/>
      <c r="F335" s="107"/>
      <c r="G335" s="107"/>
      <c r="H335" s="107"/>
      <c r="I335" s="108"/>
      <c r="J335" s="108"/>
      <c r="K335" s="115"/>
      <c r="L335" s="116"/>
      <c r="M335" s="107"/>
      <c r="N335" s="107"/>
      <c r="O335" s="107"/>
      <c r="P335" s="107"/>
      <c r="Q335" s="107"/>
    </row>
    <row r="336" spans="1:17" s="298" customFormat="1" ht="246.75" customHeight="1">
      <c r="A336" s="105"/>
      <c r="B336" s="105"/>
      <c r="C336" s="105"/>
      <c r="D336" s="106"/>
      <c r="E336" s="106"/>
      <c r="F336" s="107"/>
      <c r="G336" s="107"/>
      <c r="H336" s="107"/>
      <c r="I336" s="108"/>
      <c r="J336" s="108"/>
      <c r="K336" s="115"/>
      <c r="L336" s="116"/>
      <c r="M336" s="107"/>
      <c r="N336" s="107"/>
      <c r="O336" s="107"/>
      <c r="P336" s="107"/>
      <c r="Q336" s="107"/>
    </row>
    <row r="337" spans="1:17" s="298" customFormat="1" ht="246.75" customHeight="1">
      <c r="A337" s="105"/>
      <c r="B337" s="105"/>
      <c r="C337" s="105"/>
      <c r="D337" s="106"/>
      <c r="E337" s="106"/>
      <c r="F337" s="107"/>
      <c r="G337" s="107"/>
      <c r="H337" s="107"/>
      <c r="I337" s="108"/>
      <c r="J337" s="108"/>
      <c r="K337" s="115"/>
      <c r="L337" s="116"/>
      <c r="M337" s="107"/>
      <c r="N337" s="107"/>
      <c r="O337" s="107"/>
      <c r="P337" s="107"/>
      <c r="Q337" s="107"/>
    </row>
    <row r="338" spans="1:17" s="298" customFormat="1" ht="246.75" customHeight="1">
      <c r="A338" s="105"/>
      <c r="B338" s="105"/>
      <c r="C338" s="105"/>
      <c r="D338" s="106"/>
      <c r="E338" s="106"/>
      <c r="F338" s="107"/>
      <c r="G338" s="107"/>
      <c r="H338" s="107"/>
      <c r="I338" s="108"/>
      <c r="J338" s="108"/>
      <c r="K338" s="115"/>
      <c r="L338" s="116"/>
      <c r="M338" s="107"/>
      <c r="N338" s="107"/>
      <c r="O338" s="107"/>
      <c r="P338" s="107"/>
      <c r="Q338" s="107"/>
    </row>
    <row r="339" spans="1:17" s="298" customFormat="1" ht="246.75" customHeight="1">
      <c r="A339" s="105"/>
      <c r="B339" s="105"/>
      <c r="C339" s="105"/>
      <c r="D339" s="106"/>
      <c r="E339" s="106"/>
      <c r="F339" s="107"/>
      <c r="G339" s="107"/>
      <c r="H339" s="107"/>
      <c r="I339" s="108"/>
      <c r="J339" s="108"/>
      <c r="K339" s="115"/>
      <c r="L339" s="116"/>
      <c r="M339" s="107"/>
      <c r="N339" s="107"/>
      <c r="O339" s="107"/>
      <c r="P339" s="107"/>
      <c r="Q339" s="107"/>
    </row>
    <row r="340" spans="1:17" s="298" customFormat="1" ht="246.75" customHeight="1">
      <c r="A340" s="105"/>
      <c r="B340" s="105"/>
      <c r="C340" s="105"/>
      <c r="D340" s="106"/>
      <c r="E340" s="106"/>
      <c r="F340" s="107"/>
      <c r="G340" s="107"/>
      <c r="H340" s="107"/>
      <c r="I340" s="108"/>
      <c r="J340" s="108"/>
      <c r="K340" s="115"/>
      <c r="L340" s="116"/>
      <c r="M340" s="107"/>
      <c r="N340" s="107"/>
      <c r="O340" s="107"/>
      <c r="P340" s="107"/>
      <c r="Q340" s="107"/>
    </row>
    <row r="341" spans="1:17" s="298" customFormat="1" ht="190.5" customHeight="1">
      <c r="A341" s="105"/>
      <c r="B341" s="105"/>
      <c r="C341" s="105"/>
      <c r="D341" s="106"/>
      <c r="E341" s="106"/>
      <c r="F341" s="107"/>
      <c r="G341" s="107"/>
      <c r="H341" s="107"/>
      <c r="I341" s="108"/>
      <c r="J341" s="108"/>
      <c r="K341" s="115"/>
      <c r="L341" s="116"/>
      <c r="M341" s="107"/>
      <c r="N341" s="107"/>
      <c r="O341" s="107"/>
      <c r="P341" s="107"/>
      <c r="Q341" s="107"/>
    </row>
    <row r="342" spans="1:17" s="298" customFormat="1" ht="234" customHeight="1">
      <c r="A342" s="105"/>
      <c r="B342" s="105"/>
      <c r="C342" s="105"/>
      <c r="D342" s="106"/>
      <c r="E342" s="106"/>
      <c r="F342" s="107"/>
      <c r="G342" s="107"/>
      <c r="H342" s="107"/>
      <c r="I342" s="108"/>
      <c r="J342" s="108"/>
      <c r="K342" s="115"/>
      <c r="L342" s="116"/>
      <c r="M342" s="107"/>
      <c r="N342" s="107"/>
      <c r="O342" s="107"/>
      <c r="P342" s="107"/>
      <c r="Q342" s="107"/>
    </row>
    <row r="343" spans="1:17" s="298" customFormat="1" ht="252.75" customHeight="1">
      <c r="A343" s="105"/>
      <c r="B343" s="105"/>
      <c r="C343" s="105"/>
      <c r="D343" s="106"/>
      <c r="E343" s="106"/>
      <c r="F343" s="107"/>
      <c r="G343" s="107"/>
      <c r="H343" s="107"/>
      <c r="I343" s="108"/>
      <c r="J343" s="108"/>
      <c r="K343" s="115"/>
      <c r="L343" s="116"/>
      <c r="M343" s="107"/>
      <c r="N343" s="107"/>
      <c r="O343" s="107"/>
      <c r="P343" s="107"/>
      <c r="Q343" s="107"/>
    </row>
    <row r="344" spans="1:17" s="298" customFormat="1" ht="246.75" customHeight="1">
      <c r="A344" s="105"/>
      <c r="B344" s="105"/>
      <c r="C344" s="105"/>
      <c r="D344" s="106"/>
      <c r="E344" s="106"/>
      <c r="F344" s="107"/>
      <c r="G344" s="107"/>
      <c r="H344" s="107"/>
      <c r="I344" s="108"/>
      <c r="J344" s="108"/>
      <c r="K344" s="115"/>
      <c r="L344" s="116"/>
      <c r="M344" s="107"/>
      <c r="N344" s="107"/>
      <c r="O344" s="107"/>
      <c r="P344" s="107"/>
      <c r="Q344" s="107"/>
    </row>
    <row r="345" spans="1:17" s="298" customFormat="1" ht="246.75" customHeight="1">
      <c r="A345" s="105"/>
      <c r="B345" s="105"/>
      <c r="C345" s="105"/>
      <c r="D345" s="106"/>
      <c r="E345" s="106"/>
      <c r="F345" s="107"/>
      <c r="G345" s="107"/>
      <c r="H345" s="107"/>
      <c r="I345" s="108"/>
      <c r="J345" s="108"/>
      <c r="K345" s="115"/>
      <c r="L345" s="116"/>
      <c r="M345" s="107"/>
      <c r="N345" s="107"/>
      <c r="O345" s="107"/>
      <c r="P345" s="107"/>
      <c r="Q345" s="107"/>
    </row>
    <row r="346" spans="1:17" s="298" customFormat="1" ht="228" customHeight="1">
      <c r="A346" s="105"/>
      <c r="B346" s="105"/>
      <c r="C346" s="105"/>
      <c r="D346" s="106"/>
      <c r="E346" s="106"/>
      <c r="F346" s="107"/>
      <c r="G346" s="107"/>
      <c r="H346" s="107"/>
      <c r="I346" s="108"/>
      <c r="J346" s="108"/>
      <c r="K346" s="115"/>
      <c r="L346" s="116"/>
      <c r="M346" s="107"/>
      <c r="N346" s="107"/>
      <c r="O346" s="107"/>
      <c r="P346" s="107"/>
      <c r="Q346" s="107"/>
    </row>
    <row r="347" spans="1:17" s="298" customFormat="1" ht="228" customHeight="1">
      <c r="A347" s="105"/>
      <c r="B347" s="105"/>
      <c r="C347" s="105"/>
      <c r="D347" s="106"/>
      <c r="E347" s="106"/>
      <c r="F347" s="107"/>
      <c r="G347" s="107"/>
      <c r="H347" s="107"/>
      <c r="I347" s="108"/>
      <c r="J347" s="108"/>
      <c r="K347" s="115"/>
      <c r="L347" s="116"/>
      <c r="M347" s="107"/>
      <c r="N347" s="107"/>
      <c r="O347" s="107"/>
      <c r="P347" s="107"/>
      <c r="Q347" s="107"/>
    </row>
    <row r="348" spans="1:17" s="298" customFormat="1" ht="228" customHeight="1">
      <c r="A348" s="105"/>
      <c r="B348" s="105"/>
      <c r="C348" s="105"/>
      <c r="D348" s="106"/>
      <c r="E348" s="106"/>
      <c r="F348" s="107"/>
      <c r="G348" s="107"/>
      <c r="H348" s="107"/>
      <c r="I348" s="108"/>
      <c r="J348" s="108"/>
      <c r="K348" s="115"/>
      <c r="L348" s="116"/>
      <c r="M348" s="107"/>
      <c r="N348" s="107"/>
      <c r="O348" s="107"/>
      <c r="P348" s="107"/>
      <c r="Q348" s="107"/>
    </row>
    <row r="349" spans="1:17" s="298" customFormat="1" ht="222" customHeight="1">
      <c r="A349" s="105"/>
      <c r="B349" s="105"/>
      <c r="C349" s="105"/>
      <c r="D349" s="106"/>
      <c r="E349" s="106"/>
      <c r="F349" s="107"/>
      <c r="G349" s="107"/>
      <c r="H349" s="107"/>
      <c r="I349" s="108"/>
      <c r="J349" s="108"/>
      <c r="K349" s="115"/>
      <c r="L349" s="116"/>
      <c r="M349" s="107"/>
      <c r="N349" s="107"/>
      <c r="O349" s="107"/>
      <c r="P349" s="107"/>
      <c r="Q349" s="107"/>
    </row>
    <row r="350" spans="1:17" s="298" customFormat="1" ht="222" customHeight="1">
      <c r="A350" s="105"/>
      <c r="B350" s="105"/>
      <c r="C350" s="105"/>
      <c r="D350" s="106"/>
      <c r="E350" s="106"/>
      <c r="F350" s="107"/>
      <c r="G350" s="107"/>
      <c r="H350" s="107"/>
      <c r="I350" s="108"/>
      <c r="J350" s="108"/>
      <c r="K350" s="115"/>
      <c r="L350" s="116"/>
      <c r="M350" s="107"/>
      <c r="N350" s="107"/>
      <c r="O350" s="107"/>
      <c r="P350" s="107"/>
      <c r="Q350" s="107"/>
    </row>
    <row r="351" spans="1:17" s="298" customFormat="1" ht="252.75" customHeight="1">
      <c r="A351" s="105"/>
      <c r="B351" s="105"/>
      <c r="C351" s="105"/>
      <c r="D351" s="106"/>
      <c r="E351" s="106"/>
      <c r="F351" s="107"/>
      <c r="G351" s="107"/>
      <c r="H351" s="107"/>
      <c r="I351" s="108"/>
      <c r="J351" s="108"/>
      <c r="K351" s="115"/>
      <c r="L351" s="116"/>
      <c r="M351" s="107"/>
      <c r="N351" s="107"/>
      <c r="O351" s="107"/>
      <c r="P351" s="107"/>
      <c r="Q351" s="107"/>
    </row>
    <row r="352" spans="1:17" s="298" customFormat="1" ht="334.5" customHeight="1">
      <c r="A352" s="105"/>
      <c r="B352" s="105"/>
      <c r="C352" s="105"/>
      <c r="D352" s="106"/>
      <c r="E352" s="106"/>
      <c r="F352" s="107"/>
      <c r="G352" s="107"/>
      <c r="H352" s="107"/>
      <c r="I352" s="108"/>
      <c r="J352" s="108"/>
      <c r="K352" s="115"/>
      <c r="L352" s="116"/>
      <c r="M352" s="107"/>
      <c r="N352" s="107"/>
      <c r="O352" s="107"/>
      <c r="P352" s="107"/>
      <c r="Q352" s="107"/>
    </row>
    <row r="353" spans="1:20" s="298" customFormat="1" ht="240.75" customHeight="1">
      <c r="A353" s="105"/>
      <c r="B353" s="105"/>
      <c r="C353" s="105"/>
      <c r="D353" s="106"/>
      <c r="E353" s="106"/>
      <c r="F353" s="107"/>
      <c r="G353" s="107"/>
      <c r="H353" s="107"/>
      <c r="I353" s="108"/>
      <c r="J353" s="108"/>
      <c r="K353" s="115"/>
      <c r="L353" s="116"/>
      <c r="M353" s="107"/>
      <c r="N353" s="107"/>
      <c r="O353" s="107"/>
      <c r="P353" s="107"/>
      <c r="Q353" s="107"/>
      <c r="R353" s="302"/>
    </row>
    <row r="354" spans="1:20" s="298" customFormat="1" ht="247.5" customHeight="1">
      <c r="A354" s="105"/>
      <c r="B354" s="105"/>
      <c r="C354" s="105"/>
      <c r="D354" s="106"/>
      <c r="E354" s="106"/>
      <c r="F354" s="107"/>
      <c r="G354" s="107"/>
      <c r="H354" s="107"/>
      <c r="I354" s="108"/>
      <c r="J354" s="108"/>
      <c r="K354" s="115"/>
      <c r="L354" s="116"/>
      <c r="M354" s="107"/>
      <c r="N354" s="107"/>
      <c r="O354" s="107"/>
      <c r="P354" s="107"/>
      <c r="Q354" s="107"/>
      <c r="R354" s="302"/>
      <c r="S354" s="302"/>
    </row>
    <row r="355" spans="1:20" s="298" customFormat="1" ht="197.25" customHeight="1">
      <c r="A355" s="105"/>
      <c r="B355" s="105"/>
      <c r="C355" s="105"/>
      <c r="D355" s="106"/>
      <c r="E355" s="106"/>
      <c r="F355" s="107"/>
      <c r="G355" s="107"/>
      <c r="H355" s="107"/>
      <c r="I355" s="108"/>
      <c r="J355" s="108"/>
      <c r="K355" s="115"/>
      <c r="L355" s="116"/>
      <c r="M355" s="107"/>
      <c r="N355" s="107"/>
      <c r="O355" s="107"/>
      <c r="P355" s="107"/>
      <c r="Q355" s="107"/>
      <c r="R355" s="302"/>
      <c r="S355" s="302"/>
    </row>
    <row r="356" spans="1:20" s="298" customFormat="1" ht="183" customHeight="1">
      <c r="A356" s="105"/>
      <c r="B356" s="105"/>
      <c r="C356" s="105"/>
      <c r="D356" s="106"/>
      <c r="E356" s="106"/>
      <c r="F356" s="107"/>
      <c r="G356" s="107"/>
      <c r="H356" s="107"/>
      <c r="I356" s="108"/>
      <c r="J356" s="108"/>
      <c r="K356" s="115"/>
      <c r="L356" s="116"/>
      <c r="M356" s="107"/>
      <c r="N356" s="107"/>
      <c r="O356" s="107"/>
      <c r="P356" s="107"/>
      <c r="Q356" s="107"/>
      <c r="R356" s="302"/>
      <c r="S356" s="302"/>
    </row>
    <row r="357" spans="1:20" s="298" customFormat="1" ht="119.25" customHeight="1">
      <c r="A357" s="105"/>
      <c r="B357" s="105"/>
      <c r="C357" s="105"/>
      <c r="D357" s="106"/>
      <c r="E357" s="106"/>
      <c r="F357" s="107"/>
      <c r="G357" s="107"/>
      <c r="H357" s="107"/>
      <c r="I357" s="108"/>
      <c r="J357" s="108"/>
      <c r="K357" s="115"/>
      <c r="L357" s="116"/>
      <c r="M357" s="107"/>
      <c r="N357" s="107"/>
      <c r="O357" s="107"/>
      <c r="P357" s="107"/>
      <c r="Q357" s="107"/>
      <c r="R357" s="302"/>
      <c r="S357" s="302"/>
    </row>
    <row r="358" spans="1:20" s="298" customFormat="1" ht="119.25" customHeight="1">
      <c r="A358" s="105"/>
      <c r="B358" s="105"/>
      <c r="C358" s="105"/>
      <c r="D358" s="106"/>
      <c r="E358" s="106"/>
      <c r="F358" s="107"/>
      <c r="G358" s="107"/>
      <c r="H358" s="107"/>
      <c r="I358" s="108"/>
      <c r="J358" s="108"/>
      <c r="K358" s="115"/>
      <c r="L358" s="116"/>
      <c r="M358" s="107"/>
      <c r="N358" s="107"/>
      <c r="O358" s="107"/>
      <c r="P358" s="107"/>
      <c r="Q358" s="107"/>
      <c r="R358" s="302"/>
      <c r="S358" s="302"/>
    </row>
    <row r="359" spans="1:20" s="298" customFormat="1" ht="74.25" customHeight="1">
      <c r="A359" s="105"/>
      <c r="B359" s="105"/>
      <c r="C359" s="105"/>
      <c r="D359" s="106"/>
      <c r="E359" s="106"/>
      <c r="F359" s="107"/>
      <c r="G359" s="107"/>
      <c r="H359" s="107"/>
      <c r="I359" s="108"/>
      <c r="J359" s="108"/>
      <c r="K359" s="115"/>
      <c r="L359" s="116"/>
      <c r="M359" s="107"/>
      <c r="N359" s="107"/>
      <c r="O359" s="107"/>
      <c r="P359" s="107"/>
      <c r="Q359" s="107"/>
      <c r="R359" s="302"/>
      <c r="S359" s="302"/>
    </row>
    <row r="360" spans="1:20" s="302" customFormat="1" ht="392.25" customHeight="1">
      <c r="A360" s="105"/>
      <c r="B360" s="105"/>
      <c r="C360" s="105"/>
      <c r="D360" s="106"/>
      <c r="E360" s="106"/>
      <c r="F360" s="107"/>
      <c r="G360" s="107"/>
      <c r="H360" s="107"/>
      <c r="I360" s="108"/>
      <c r="J360" s="108"/>
      <c r="K360" s="115"/>
      <c r="L360" s="116"/>
      <c r="M360" s="107"/>
      <c r="N360" s="107"/>
      <c r="O360" s="107"/>
      <c r="P360" s="107"/>
      <c r="Q360" s="107"/>
      <c r="R360" s="113"/>
      <c r="T360" s="298"/>
    </row>
    <row r="361" spans="1:20" s="302" customFormat="1" ht="154.5" customHeight="1">
      <c r="A361" s="105"/>
      <c r="B361" s="105"/>
      <c r="C361" s="105"/>
      <c r="D361" s="106"/>
      <c r="E361" s="106"/>
      <c r="F361" s="107"/>
      <c r="G361" s="107"/>
      <c r="H361" s="107"/>
      <c r="I361" s="108"/>
      <c r="J361" s="108"/>
      <c r="K361" s="115"/>
      <c r="L361" s="116"/>
      <c r="M361" s="107"/>
      <c r="N361" s="107"/>
      <c r="O361" s="107"/>
      <c r="P361" s="107"/>
      <c r="Q361" s="107"/>
      <c r="R361" s="326"/>
      <c r="S361" s="113"/>
      <c r="T361" s="298"/>
    </row>
    <row r="362" spans="1:20" s="302" customFormat="1" ht="189.75" customHeight="1">
      <c r="A362" s="105"/>
      <c r="B362" s="105"/>
      <c r="C362" s="105"/>
      <c r="D362" s="106"/>
      <c r="E362" s="106"/>
      <c r="F362" s="107"/>
      <c r="G362" s="107"/>
      <c r="H362" s="107"/>
      <c r="I362" s="108"/>
      <c r="J362" s="108"/>
      <c r="K362" s="115"/>
      <c r="L362" s="116"/>
      <c r="M362" s="107"/>
      <c r="N362" s="107"/>
      <c r="O362" s="107"/>
      <c r="P362" s="107"/>
      <c r="Q362" s="107"/>
      <c r="R362" s="113"/>
      <c r="S362" s="326"/>
    </row>
    <row r="363" spans="1:20" s="302" customFormat="1" ht="261" customHeight="1">
      <c r="A363" s="105"/>
      <c r="B363" s="105"/>
      <c r="C363" s="105"/>
      <c r="D363" s="106"/>
      <c r="E363" s="106"/>
      <c r="F363" s="107"/>
      <c r="G363" s="107"/>
      <c r="H363" s="107"/>
      <c r="I363" s="108"/>
      <c r="J363" s="108"/>
      <c r="K363" s="115"/>
      <c r="L363" s="116"/>
      <c r="M363" s="107"/>
      <c r="N363" s="107"/>
      <c r="O363" s="107"/>
      <c r="P363" s="107"/>
      <c r="Q363" s="107"/>
      <c r="S363" s="113"/>
    </row>
    <row r="364" spans="1:20" s="302" customFormat="1" ht="157.5" customHeight="1">
      <c r="A364" s="105"/>
      <c r="B364" s="105"/>
      <c r="C364" s="105"/>
      <c r="D364" s="106"/>
      <c r="E364" s="106"/>
      <c r="F364" s="107"/>
      <c r="G364" s="107"/>
      <c r="H364" s="107"/>
      <c r="I364" s="108"/>
      <c r="J364" s="108"/>
      <c r="K364" s="115"/>
      <c r="L364" s="116"/>
      <c r="M364" s="107"/>
      <c r="N364" s="107"/>
      <c r="O364" s="107"/>
      <c r="P364" s="107"/>
      <c r="Q364" s="107"/>
    </row>
    <row r="365" spans="1:20" s="302" customFormat="1" ht="153.75" customHeight="1">
      <c r="A365" s="105"/>
      <c r="B365" s="105"/>
      <c r="C365" s="105"/>
      <c r="D365" s="106"/>
      <c r="E365" s="106"/>
      <c r="F365" s="107"/>
      <c r="G365" s="107"/>
      <c r="H365" s="107"/>
      <c r="I365" s="108"/>
      <c r="J365" s="108"/>
      <c r="K365" s="115"/>
      <c r="L365" s="116"/>
      <c r="M365" s="107"/>
      <c r="N365" s="107"/>
      <c r="O365" s="107"/>
      <c r="P365" s="107"/>
      <c r="Q365" s="107"/>
    </row>
    <row r="366" spans="1:20" s="302" customFormat="1" ht="154.5" customHeight="1">
      <c r="A366" s="105"/>
      <c r="B366" s="105"/>
      <c r="C366" s="105"/>
      <c r="D366" s="106"/>
      <c r="E366" s="106"/>
      <c r="F366" s="107"/>
      <c r="G366" s="107"/>
      <c r="H366" s="107"/>
      <c r="I366" s="108"/>
      <c r="J366" s="108"/>
      <c r="K366" s="115"/>
      <c r="L366" s="116"/>
      <c r="M366" s="107"/>
      <c r="N366" s="107"/>
      <c r="O366" s="107"/>
      <c r="P366" s="107"/>
      <c r="Q366" s="107"/>
    </row>
    <row r="367" spans="1:20" ht="154.5" customHeight="1">
      <c r="R367" s="302"/>
      <c r="S367" s="302"/>
      <c r="T367" s="302"/>
    </row>
    <row r="368" spans="1:20" s="326" customFormat="1" ht="106.5" customHeight="1">
      <c r="A368" s="105"/>
      <c r="B368" s="105"/>
      <c r="C368" s="105"/>
      <c r="D368" s="106"/>
      <c r="E368" s="106"/>
      <c r="F368" s="107"/>
      <c r="G368" s="107"/>
      <c r="H368" s="107"/>
      <c r="I368" s="108"/>
      <c r="J368" s="108"/>
      <c r="K368" s="115"/>
      <c r="L368" s="116"/>
      <c r="M368" s="107"/>
      <c r="N368" s="107"/>
      <c r="O368" s="107"/>
      <c r="P368" s="107"/>
      <c r="Q368" s="107"/>
      <c r="R368" s="302"/>
      <c r="S368" s="302"/>
      <c r="T368" s="302"/>
    </row>
    <row r="369" spans="1:20" ht="83.25">
      <c r="R369" s="302"/>
      <c r="S369" s="302"/>
    </row>
    <row r="370" spans="1:20" s="302" customFormat="1" ht="83.25">
      <c r="A370" s="105"/>
      <c r="B370" s="105"/>
      <c r="C370" s="105"/>
      <c r="D370" s="106"/>
      <c r="E370" s="106"/>
      <c r="F370" s="107"/>
      <c r="G370" s="107"/>
      <c r="H370" s="107"/>
      <c r="I370" s="108"/>
      <c r="J370" s="108"/>
      <c r="K370" s="115"/>
      <c r="L370" s="116"/>
      <c r="M370" s="107"/>
      <c r="N370" s="107"/>
      <c r="O370" s="107"/>
      <c r="P370" s="107"/>
      <c r="Q370" s="107"/>
      <c r="T370" s="326"/>
    </row>
    <row r="371" spans="1:20" s="302" customFormat="1" ht="83.25">
      <c r="A371" s="105"/>
      <c r="B371" s="105"/>
      <c r="C371" s="105"/>
      <c r="D371" s="106"/>
      <c r="E371" s="106"/>
      <c r="F371" s="107"/>
      <c r="G371" s="107"/>
      <c r="H371" s="107"/>
      <c r="I371" s="108"/>
      <c r="J371" s="108"/>
      <c r="K371" s="115"/>
      <c r="L371" s="116"/>
      <c r="M371" s="107"/>
      <c r="N371" s="107"/>
      <c r="O371" s="107"/>
      <c r="P371" s="107"/>
      <c r="Q371" s="107"/>
      <c r="T371" s="113"/>
    </row>
    <row r="372" spans="1:20" s="302" customFormat="1" ht="83.25">
      <c r="A372" s="105"/>
      <c r="B372" s="105"/>
      <c r="C372" s="105"/>
      <c r="D372" s="106"/>
      <c r="E372" s="106"/>
      <c r="F372" s="107"/>
      <c r="G372" s="107"/>
      <c r="H372" s="107"/>
      <c r="I372" s="108"/>
      <c r="J372" s="108"/>
      <c r="K372" s="115"/>
      <c r="L372" s="116"/>
      <c r="M372" s="107"/>
      <c r="N372" s="107"/>
      <c r="O372" s="107"/>
      <c r="P372" s="107"/>
      <c r="Q372" s="107"/>
    </row>
    <row r="373" spans="1:20" s="302" customFormat="1" ht="83.25">
      <c r="A373" s="105"/>
      <c r="B373" s="105"/>
      <c r="C373" s="105"/>
      <c r="D373" s="106"/>
      <c r="E373" s="106"/>
      <c r="F373" s="107"/>
      <c r="G373" s="107"/>
      <c r="H373" s="107"/>
      <c r="I373" s="108"/>
      <c r="J373" s="108"/>
      <c r="K373" s="115"/>
      <c r="L373" s="116"/>
      <c r="M373" s="107"/>
      <c r="N373" s="107"/>
      <c r="O373" s="107"/>
      <c r="P373" s="107"/>
      <c r="Q373" s="107"/>
    </row>
    <row r="374" spans="1:20" s="302" customFormat="1" ht="83.25">
      <c r="A374" s="105"/>
      <c r="B374" s="105"/>
      <c r="C374" s="105"/>
      <c r="D374" s="106"/>
      <c r="E374" s="106"/>
      <c r="F374" s="107"/>
      <c r="G374" s="107"/>
      <c r="H374" s="107"/>
      <c r="I374" s="108"/>
      <c r="J374" s="108"/>
      <c r="K374" s="115"/>
      <c r="L374" s="116"/>
      <c r="M374" s="107"/>
      <c r="N374" s="107"/>
      <c r="O374" s="107"/>
      <c r="P374" s="107"/>
      <c r="Q374" s="107"/>
    </row>
    <row r="375" spans="1:20" s="302" customFormat="1" ht="83.25">
      <c r="A375" s="105"/>
      <c r="B375" s="105"/>
      <c r="C375" s="105"/>
      <c r="D375" s="106"/>
      <c r="E375" s="106"/>
      <c r="F375" s="107"/>
      <c r="G375" s="107"/>
      <c r="H375" s="107"/>
      <c r="I375" s="108"/>
      <c r="J375" s="108"/>
      <c r="K375" s="115"/>
      <c r="L375" s="116"/>
      <c r="M375" s="107"/>
      <c r="N375" s="107"/>
      <c r="O375" s="107"/>
      <c r="P375" s="107"/>
      <c r="Q375" s="107"/>
    </row>
    <row r="376" spans="1:20" s="302" customFormat="1" ht="83.25">
      <c r="A376" s="105"/>
      <c r="B376" s="105"/>
      <c r="C376" s="105"/>
      <c r="D376" s="106"/>
      <c r="E376" s="106"/>
      <c r="F376" s="107"/>
      <c r="G376" s="107"/>
      <c r="H376" s="107"/>
      <c r="I376" s="108"/>
      <c r="J376" s="108"/>
      <c r="K376" s="115"/>
      <c r="L376" s="116"/>
      <c r="M376" s="107"/>
      <c r="N376" s="107"/>
      <c r="O376" s="107"/>
      <c r="P376" s="107"/>
      <c r="Q376" s="107"/>
    </row>
    <row r="377" spans="1:20" s="302" customFormat="1" ht="83.25">
      <c r="A377" s="105"/>
      <c r="B377" s="105"/>
      <c r="C377" s="105"/>
      <c r="D377" s="106"/>
      <c r="E377" s="106"/>
      <c r="F377" s="107"/>
      <c r="G377" s="107"/>
      <c r="H377" s="107"/>
      <c r="I377" s="108"/>
      <c r="J377" s="108"/>
      <c r="K377" s="115"/>
      <c r="L377" s="116"/>
      <c r="M377" s="107"/>
      <c r="N377" s="107"/>
      <c r="O377" s="107"/>
      <c r="P377" s="107"/>
      <c r="Q377" s="107"/>
    </row>
    <row r="378" spans="1:20" s="302" customFormat="1" ht="83.25">
      <c r="A378" s="105"/>
      <c r="B378" s="105"/>
      <c r="C378" s="105"/>
      <c r="D378" s="106"/>
      <c r="E378" s="106"/>
      <c r="F378" s="107"/>
      <c r="G378" s="107"/>
      <c r="H378" s="107"/>
      <c r="I378" s="108"/>
      <c r="J378" s="108"/>
      <c r="K378" s="115"/>
      <c r="L378" s="116"/>
      <c r="M378" s="107"/>
      <c r="N378" s="107"/>
      <c r="O378" s="107"/>
      <c r="P378" s="107"/>
      <c r="Q378" s="107"/>
    </row>
    <row r="379" spans="1:20" s="302" customFormat="1" ht="83.25">
      <c r="A379" s="105"/>
      <c r="B379" s="105"/>
      <c r="C379" s="105"/>
      <c r="D379" s="106"/>
      <c r="E379" s="106"/>
      <c r="F379" s="107"/>
      <c r="G379" s="107"/>
      <c r="H379" s="107"/>
      <c r="I379" s="108"/>
      <c r="J379" s="108"/>
      <c r="K379" s="115"/>
      <c r="L379" s="116"/>
      <c r="M379" s="107"/>
      <c r="N379" s="107"/>
      <c r="O379" s="107"/>
      <c r="P379" s="107"/>
      <c r="Q379" s="107"/>
    </row>
    <row r="380" spans="1:20" s="302" customFormat="1" ht="83.25">
      <c r="A380" s="105"/>
      <c r="B380" s="105"/>
      <c r="C380" s="105"/>
      <c r="D380" s="106"/>
      <c r="E380" s="106"/>
      <c r="F380" s="107"/>
      <c r="G380" s="107"/>
      <c r="H380" s="107"/>
      <c r="I380" s="108"/>
      <c r="J380" s="108"/>
      <c r="K380" s="115"/>
      <c r="L380" s="116"/>
      <c r="M380" s="107"/>
      <c r="N380" s="107"/>
      <c r="O380" s="107"/>
      <c r="P380" s="107"/>
      <c r="Q380" s="107"/>
      <c r="R380" s="113"/>
    </row>
    <row r="381" spans="1:20" s="302" customFormat="1" ht="83.25">
      <c r="A381" s="105"/>
      <c r="B381" s="105"/>
      <c r="C381" s="105"/>
      <c r="D381" s="106"/>
      <c r="E381" s="106"/>
      <c r="F381" s="107"/>
      <c r="G381" s="107"/>
      <c r="H381" s="107"/>
      <c r="I381" s="108"/>
      <c r="J381" s="108"/>
      <c r="K381" s="115"/>
      <c r="L381" s="116"/>
      <c r="M381" s="107"/>
      <c r="N381" s="107"/>
      <c r="O381" s="107"/>
      <c r="P381" s="107"/>
      <c r="Q381" s="107"/>
      <c r="S381" s="113"/>
    </row>
    <row r="382" spans="1:20" s="302" customFormat="1" ht="83.25">
      <c r="A382" s="105"/>
      <c r="B382" s="105"/>
      <c r="C382" s="105"/>
      <c r="D382" s="106"/>
      <c r="E382" s="106"/>
      <c r="F382" s="107"/>
      <c r="G382" s="107"/>
      <c r="H382" s="107"/>
      <c r="I382" s="108"/>
      <c r="J382" s="108"/>
      <c r="K382" s="115"/>
      <c r="L382" s="116"/>
      <c r="M382" s="107"/>
      <c r="N382" s="107"/>
      <c r="O382" s="107"/>
      <c r="P382" s="107"/>
      <c r="Q382" s="107"/>
      <c r="R382" s="113"/>
    </row>
    <row r="383" spans="1:20" s="302" customFormat="1" ht="83.25">
      <c r="A383" s="105"/>
      <c r="B383" s="105"/>
      <c r="C383" s="105"/>
      <c r="D383" s="106"/>
      <c r="E383" s="106"/>
      <c r="F383" s="107"/>
      <c r="G383" s="107"/>
      <c r="H383" s="107"/>
      <c r="I383" s="108"/>
      <c r="J383" s="108"/>
      <c r="K383" s="115"/>
      <c r="L383" s="116"/>
      <c r="M383" s="107"/>
      <c r="N383" s="107"/>
      <c r="O383" s="107"/>
      <c r="P383" s="107"/>
      <c r="Q383" s="107"/>
      <c r="R383" s="113"/>
      <c r="S383" s="113"/>
    </row>
    <row r="384" spans="1:20" s="302" customFormat="1" ht="83.25">
      <c r="A384" s="105"/>
      <c r="B384" s="105"/>
      <c r="C384" s="105"/>
      <c r="D384" s="106"/>
      <c r="E384" s="106"/>
      <c r="F384" s="107"/>
      <c r="G384" s="107"/>
      <c r="H384" s="107"/>
      <c r="I384" s="108"/>
      <c r="J384" s="108"/>
      <c r="K384" s="115"/>
      <c r="L384" s="116"/>
      <c r="M384" s="107"/>
      <c r="N384" s="107"/>
      <c r="O384" s="107"/>
      <c r="P384" s="107"/>
      <c r="Q384" s="107"/>
      <c r="R384" s="113"/>
      <c r="S384" s="113"/>
    </row>
    <row r="385" spans="1:20" s="302" customFormat="1" ht="83.25">
      <c r="A385" s="105"/>
      <c r="B385" s="105"/>
      <c r="C385" s="105"/>
      <c r="D385" s="106"/>
      <c r="E385" s="106"/>
      <c r="F385" s="107"/>
      <c r="G385" s="107"/>
      <c r="H385" s="107"/>
      <c r="I385" s="108"/>
      <c r="J385" s="108"/>
      <c r="K385" s="115"/>
      <c r="L385" s="116"/>
      <c r="M385" s="107"/>
      <c r="N385" s="107"/>
      <c r="O385" s="107"/>
      <c r="P385" s="107"/>
      <c r="Q385" s="107"/>
      <c r="R385" s="113"/>
      <c r="S385" s="113"/>
    </row>
    <row r="386" spans="1:20" s="302" customFormat="1" ht="83.25">
      <c r="A386" s="105"/>
      <c r="B386" s="105"/>
      <c r="C386" s="105"/>
      <c r="D386" s="106"/>
      <c r="E386" s="106"/>
      <c r="F386" s="107"/>
      <c r="G386" s="107"/>
      <c r="H386" s="107"/>
      <c r="I386" s="108"/>
      <c r="J386" s="108"/>
      <c r="K386" s="115"/>
      <c r="L386" s="116"/>
      <c r="M386" s="107"/>
      <c r="N386" s="107"/>
      <c r="O386" s="107"/>
      <c r="P386" s="107"/>
      <c r="Q386" s="107"/>
      <c r="R386" s="113"/>
      <c r="S386" s="113"/>
    </row>
    <row r="387" spans="1:20" ht="83.25">
      <c r="T387" s="302"/>
    </row>
    <row r="388" spans="1:20" s="302" customFormat="1" ht="83.25">
      <c r="A388" s="105"/>
      <c r="B388" s="105"/>
      <c r="C388" s="105"/>
      <c r="D388" s="106"/>
      <c r="E388" s="106"/>
      <c r="F388" s="107"/>
      <c r="G388" s="107"/>
      <c r="H388" s="107"/>
      <c r="I388" s="108"/>
      <c r="J388" s="108"/>
      <c r="K388" s="115"/>
      <c r="L388" s="116"/>
      <c r="M388" s="107"/>
      <c r="N388" s="107"/>
      <c r="O388" s="107"/>
      <c r="P388" s="107"/>
      <c r="Q388" s="107"/>
      <c r="R388" s="113"/>
      <c r="S388" s="113"/>
    </row>
    <row r="390" spans="1:20" ht="83.25">
      <c r="T390" s="302"/>
    </row>
  </sheetData>
  <protectedRanges>
    <protectedRange password="C6D3" sqref="E4 E8 A4 G6:G8 H6 H8" name="PDU_12_4_2" securityDescriptor="O:WDG:WDD:(A;;CC;;;S-1-5-21-211825037-474166-930774774-7047)"/>
  </protectedRanges>
  <autoFilter ref="A14:Q16"/>
  <mergeCells count="47">
    <mergeCell ref="A52:C52"/>
    <mergeCell ref="A47:Q47"/>
    <mergeCell ref="A48:Q48"/>
    <mergeCell ref="A49:Q49"/>
    <mergeCell ref="A50:Q50"/>
    <mergeCell ref="A51:Q51"/>
    <mergeCell ref="N1:T1"/>
    <mergeCell ref="A93:C93"/>
    <mergeCell ref="A78:C78"/>
    <mergeCell ref="O12:O13"/>
    <mergeCell ref="P12:P14"/>
    <mergeCell ref="N12:N14"/>
    <mergeCell ref="B12:B14"/>
    <mergeCell ref="A16:C16"/>
    <mergeCell ref="Q12:Q14"/>
    <mergeCell ref="E7:I7"/>
    <mergeCell ref="E8:I8"/>
    <mergeCell ref="F13:G13"/>
    <mergeCell ref="A7:D7"/>
    <mergeCell ref="I13:J13"/>
    <mergeCell ref="E10:I10"/>
    <mergeCell ref="D12:M12"/>
    <mergeCell ref="D13:D14"/>
    <mergeCell ref="E13:E14"/>
    <mergeCell ref="E9:I9"/>
    <mergeCell ref="A9:D9"/>
    <mergeCell ref="A10:D10"/>
    <mergeCell ref="H13:H14"/>
    <mergeCell ref="A12:A14"/>
    <mergeCell ref="L13:M13"/>
    <mergeCell ref="K13:K14"/>
    <mergeCell ref="A6:D6"/>
    <mergeCell ref="A8:D8"/>
    <mergeCell ref="C12:C14"/>
    <mergeCell ref="A11:T11"/>
    <mergeCell ref="K1:L1"/>
    <mergeCell ref="A2:K2"/>
    <mergeCell ref="D1:I1"/>
    <mergeCell ref="E5:I5"/>
    <mergeCell ref="E6:I6"/>
    <mergeCell ref="E4:I4"/>
    <mergeCell ref="A4:D4"/>
    <mergeCell ref="A5:D5"/>
    <mergeCell ref="A41:Q41"/>
    <mergeCell ref="A44:Q44"/>
    <mergeCell ref="A45:R45"/>
    <mergeCell ref="A46:Q46"/>
  </mergeCells>
  <phoneticPr fontId="0" type="noConversion"/>
  <hyperlinks>
    <hyperlink ref="L12" r:id="rId1" display="vemz@mari-el.ru  "/>
    <hyperlink ref="L7" r:id="rId2" display="vemz@mari-el.ru  "/>
    <hyperlink ref="E5" r:id="rId3" display="vemz@mari-el.ru"/>
    <hyperlink ref="E7" r:id="rId4"/>
    <hyperlink ref="D7" r:id="rId5" display="vemz@mari-el.ru"/>
    <hyperlink ref="D5" r:id="rId6" display="vemz@mari-el.ru  "/>
    <hyperlink ref="D10" r:id="rId7" display="vemz@mari-el.ru  "/>
    <hyperlink ref="K7" r:id="rId8" display="vemz@mari-el.ru  "/>
    <hyperlink ref="K12" r:id="rId9" display="vemz@mari-el.ru  "/>
  </hyperlinks>
  <pageMargins left="0.45" right="0.16" top="0.23622047244094491" bottom="0.23622047244094491" header="0.11811023622047245" footer="0"/>
  <pageSetup paperSize="9" scale="10" orientation="landscape" r:id="rId10"/>
  <headerFooter alignWithMargins="0"/>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17"/>
  <sheetViews>
    <sheetView topLeftCell="A14" workbookViewId="0">
      <selection activeCell="A20" sqref="A20:XFD20"/>
    </sheetView>
  </sheetViews>
  <sheetFormatPr defaultRowHeight="15"/>
  <cols>
    <col min="1" max="1" width="24.140625" style="368" customWidth="1"/>
  </cols>
  <sheetData>
    <row r="1" spans="1:4" ht="19.149999999999999" customHeight="1">
      <c r="A1" s="369">
        <v>61359258.359999999</v>
      </c>
      <c r="B1" t="s">
        <v>537</v>
      </c>
    </row>
    <row r="2" spans="1:4" ht="19.149999999999999" customHeight="1">
      <c r="A2" s="369"/>
    </row>
    <row r="3" spans="1:4">
      <c r="A3" s="368">
        <v>33118984</v>
      </c>
      <c r="B3" t="s">
        <v>538</v>
      </c>
    </row>
    <row r="4" spans="1:4">
      <c r="A4" s="368">
        <v>1989000</v>
      </c>
    </row>
    <row r="5" spans="1:4">
      <c r="A5" s="368">
        <v>500000</v>
      </c>
    </row>
    <row r="6" spans="1:4">
      <c r="A6" s="370">
        <f>A3-A4-A5</f>
        <v>30629984</v>
      </c>
      <c r="B6" t="s">
        <v>539</v>
      </c>
    </row>
    <row r="7" spans="1:4">
      <c r="A7" s="368">
        <v>1882159.36</v>
      </c>
      <c r="B7" t="s">
        <v>540</v>
      </c>
    </row>
    <row r="8" spans="1:4">
      <c r="A8" s="368">
        <v>602000</v>
      </c>
    </row>
    <row r="9" spans="1:4">
      <c r="A9" s="368">
        <v>540000</v>
      </c>
    </row>
    <row r="10" spans="1:4">
      <c r="A10" s="368">
        <v>560000</v>
      </c>
    </row>
    <row r="11" spans="1:4">
      <c r="A11" s="369">
        <f>A6+A7+A8+A9+A10</f>
        <v>34214143.359999999</v>
      </c>
      <c r="B11" t="s">
        <v>539</v>
      </c>
      <c r="D11" s="369" t="s">
        <v>543</v>
      </c>
    </row>
    <row r="13" spans="1:4">
      <c r="A13" s="368">
        <f>A1+A11</f>
        <v>95573401.719999999</v>
      </c>
      <c r="B13" t="s">
        <v>541</v>
      </c>
    </row>
    <row r="14" spans="1:4">
      <c r="A14" s="368">
        <v>45741000</v>
      </c>
      <c r="B14" t="s">
        <v>538</v>
      </c>
    </row>
    <row r="15" spans="1:4">
      <c r="A15" s="369">
        <f>A13-A14</f>
        <v>49832401.719999999</v>
      </c>
      <c r="B15" t="s">
        <v>542</v>
      </c>
    </row>
    <row r="17" spans="1:1">
      <c r="A17" s="36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План закупки более 100 тыс.</vt:lpstr>
      <vt:lpstr>ПРОЕКТ Плана закупки ОКПД2</vt:lpstr>
      <vt:lpstr>ПРОЕКТ Плана закупки ОКДП+Тех.п</vt:lpstr>
      <vt:lpstr>План закупки на 2022 год</vt:lpstr>
      <vt:lpstr>Лист2</vt:lpstr>
      <vt:lpstr>Лист1</vt:lpstr>
      <vt:lpstr>'План закупки более 100 тыс.'!Область_печати</vt:lpstr>
      <vt:lpstr>'План закупки на 2022 год'!Область_печати</vt:lpstr>
      <vt:lpstr>'ПРОЕКТ Плана закупки ОКДП+Тех.п'!Область_печати</vt:lpstr>
      <vt:lpstr>'ПРОЕКТ Плана закупки ОКПД2'!Область_печати</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В. Скачков</dc:creator>
  <cp:lastModifiedBy>sdunaev</cp:lastModifiedBy>
  <cp:lastPrinted>2022-11-21T05:39:13Z</cp:lastPrinted>
  <dcterms:created xsi:type="dcterms:W3CDTF">2012-10-24T20:03:19Z</dcterms:created>
  <dcterms:modified xsi:type="dcterms:W3CDTF">2022-12-21T09:41:20Z</dcterms:modified>
</cp:coreProperties>
</file>